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zgeorgieva\Desktop\"/>
    </mc:Choice>
  </mc:AlternateContent>
  <xr:revisionPtr revIDLastSave="0" documentId="8_{8400BADE-A78F-453E-B077-5C78232A9EE6}" xr6:coauthVersionLast="47" xr6:coauthVersionMax="47" xr10:uidLastSave="{00000000-0000-0000-0000-000000000000}"/>
  <bookViews>
    <workbookView xWindow="-108" yWindow="-108" windowWidth="23256" windowHeight="12576" tabRatio="789" xr2:uid="{00000000-000D-0000-FFFF-FFFF00000000}"/>
  </bookViews>
  <sheets>
    <sheet name="Student" sheetId="1" r:id="rId1"/>
    <sheet name="Registration" sheetId="2" r:id="rId2"/>
    <sheet name="Course" sheetId="3" r:id="rId3"/>
    <sheet name="Program Enrollment" sheetId="4" r:id="rId4"/>
    <sheet name="Program inventory" sheetId="5" r:id="rId5"/>
    <sheet name="Completion" sheetId="6" r:id="rId6"/>
    <sheet name="OPTIONAL Credential" sheetId="7" r:id="rId7"/>
  </sheets>
  <definedNames>
    <definedName name="asian">Student!$B$564</definedName>
    <definedName name="bdate">Student!$B$165</definedName>
    <definedName name="black">Student!$B$583</definedName>
    <definedName name="c_cip">Course!$B$150</definedName>
    <definedName name="c_crn">Course!$B$88</definedName>
    <definedName name="c_crse_end">Course!$B$199</definedName>
    <definedName name="c_crse_num">Course!$B$118</definedName>
    <definedName name="c_crse_start">Course!$B$183</definedName>
    <definedName name="c_crse_title">Course!$B$167</definedName>
    <definedName name="c_inst">Course!$B$27</definedName>
    <definedName name="c_section">Course!$B$134</definedName>
    <definedName name="c_sub_code">Course!$B$66</definedName>
    <definedName name="c_subj">Course!$B$104</definedName>
    <definedName name="c_yr">Course!$B$53</definedName>
    <definedName name="co_cont_hrs_earn">Completion!$B$119</definedName>
    <definedName name="co_crhr_earn">Completion!$B$135</definedName>
    <definedName name="co_indt_rec_cred">Completion!$B$152</definedName>
    <definedName name="co_inst">Completion!$B$25</definedName>
    <definedName name="co_licen">Completion!$B$161</definedName>
    <definedName name="co_non_acd_cert">Completion!$B$170</definedName>
    <definedName name="co_pgrm_num">Completion!$B$103</definedName>
    <definedName name="co_ssn">Completion!$B$85</definedName>
    <definedName name="co_sub_code">Completion!$B$64</definedName>
    <definedName name="co_yr">Completion!$B$51</definedName>
    <definedName name="compl_top">Completion!$A$1</definedName>
    <definedName name="county">Student!$B$203</definedName>
    <definedName name="cred_inst">'OPTIONAL Credential'!$B$23</definedName>
    <definedName name="cred_sub_code">'OPTIONAL Credential'!$B$61</definedName>
    <definedName name="cred_top">'OPTIONAL Credential'!$A$1</definedName>
    <definedName name="cred_yr">'OPTIONAL Credential'!$B$48</definedName>
    <definedName name="CrseTop">Course!$A$1</definedName>
    <definedName name="disa">Student!$B$458</definedName>
    <definedName name="disadv">Student!$B$429</definedName>
    <definedName name="fname">Student!$B$133</definedName>
    <definedName name="gender">Student!$B$184</definedName>
    <definedName name="haw_isld">Student!$B$602</definedName>
    <definedName name="hispanic">Student!$B$524</definedName>
    <definedName name="ind_alsk">Student!$B$545</definedName>
    <definedName name="Inst_Code">Student!$B$38</definedName>
    <definedName name="lname">Student!$B$117</definedName>
    <definedName name="mi">Student!$B$149</definedName>
    <definedName name="pe_inst" localSheetId="6">'OPTIONAL Credential'!$B$23</definedName>
    <definedName name="pe_inst">'Program Enrollment'!$B$21</definedName>
    <definedName name="pe_inst_pgrm_num" localSheetId="6">'OPTIONAL Credential'!$B$98</definedName>
    <definedName name="pe_inst_pgrm_num">'Program Enrollment'!$B$98</definedName>
    <definedName name="pe_ssn" localSheetId="6">'OPTIONAL Credential'!$B$82</definedName>
    <definedName name="pe_ssn">'Program Enrollment'!$B$80</definedName>
    <definedName name="pe_sub_code" localSheetId="6">'OPTIONAL Credential'!$B$61</definedName>
    <definedName name="pe_sub_code">'Program Enrollment'!$B$59</definedName>
    <definedName name="pe_yr" localSheetId="6">'OPTIONAL Credential'!$B$48</definedName>
    <definedName name="pe_yr">'Program Enrollment'!$B$46</definedName>
    <definedName name="pgenrl_top" localSheetId="6">'OPTIONAL Credential'!$A$1</definedName>
    <definedName name="pgenrl_top">'Program Enrollment'!$A$1</definedName>
    <definedName name="pgrm_invt_top">'Program inventory'!$A$1</definedName>
    <definedName name="pidm">Student!$B$659</definedName>
    <definedName name="piv_cip">'Program inventory'!$B$124</definedName>
    <definedName name="piv_cont_hrs">'Program inventory'!$B$140</definedName>
    <definedName name="piv_cr_not">'Program inventory'!$B$156</definedName>
    <definedName name="piv_heaps">'Program inventory'!$B$193</definedName>
    <definedName name="piv_inds_rec_cred">'Program inventory'!$B$209</definedName>
    <definedName name="piv_inst">'Program inventory'!$B$30</definedName>
    <definedName name="piv_licen">'Program inventory'!$B$228</definedName>
    <definedName name="piv_non_acd_cert">'Program inventory'!$B$247</definedName>
    <definedName name="piv_pgrm_crhr">'Program inventory'!$B$176</definedName>
    <definedName name="piv_pgrm_num">'Program inventory'!$B$92</definedName>
    <definedName name="piv_prgm_title">'Program inventory'!$B$108</definedName>
    <definedName name="piv_sub_code">'Program inventory'!$B$68</definedName>
    <definedName name="piv_yr">'Program inventory'!$B$55</definedName>
    <definedName name="_xlnm.Print_Area" localSheetId="5">Completion!$A$1:$E$176</definedName>
    <definedName name="_xlnm.Print_Area" localSheetId="2">Course!$A$1:$E$211</definedName>
    <definedName name="_xlnm.Print_Area" localSheetId="1">Registration!$A$1:$F$208</definedName>
    <definedName name="_xlnm.Print_Area" localSheetId="0">Student!$A$1:$F$655</definedName>
    <definedName name="r_completion">Registration!$B$155</definedName>
    <definedName name="r_cont_hr_attp">Registration!$B$122</definedName>
    <definedName name="r_cont_hr_earn">Registration!$B$139</definedName>
    <definedName name="r_cr_non">Registration!$B$174</definedName>
    <definedName name="r_crhr_attp">Registration!$B$196</definedName>
    <definedName name="r_crhr_earn">Registration!$B$213</definedName>
    <definedName name="r_crn">Registration!$B$106</definedName>
    <definedName name="r_inst">Registration!$B$27</definedName>
    <definedName name="r_sub_code">Registration!$B$66</definedName>
    <definedName name="r_yr">Registration!$B$53</definedName>
    <definedName name="regTop">Registration!$A$1</definedName>
    <definedName name="res_fee">Student!$B$500</definedName>
    <definedName name="rssn">Registration!$B$88</definedName>
    <definedName name="ssn">Student!$B$99</definedName>
    <definedName name="state">Student!$B$240</definedName>
    <definedName name="subcode">Student!$B$77</definedName>
    <definedName name="Top">Student!$A$1</definedName>
    <definedName name="unknown">Student!$B$640</definedName>
    <definedName name="white">Student!$B$621</definedName>
    <definedName name="Yr">Student!$B$64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B147" i="7" l="1"/>
  <c r="B132" i="7"/>
  <c r="B146" i="7"/>
  <c r="B145" i="7"/>
  <c r="B144" i="7"/>
  <c r="B116" i="7"/>
  <c r="B131" i="7"/>
  <c r="B130" i="7"/>
  <c r="B129" i="7"/>
  <c r="B115" i="7"/>
  <c r="B114" i="7"/>
  <c r="B113" i="7"/>
  <c r="D20" i="7"/>
  <c r="B269" i="5"/>
  <c r="B249" i="5"/>
  <c r="B268" i="5"/>
  <c r="B267" i="5"/>
  <c r="B266" i="5"/>
  <c r="D27" i="5"/>
  <c r="B99" i="7"/>
  <c r="B98" i="7"/>
  <c r="B97" i="7"/>
  <c r="B83" i="7"/>
  <c r="B82" i="7"/>
  <c r="B81" i="7"/>
  <c r="B62" i="7"/>
  <c r="B61" i="7"/>
  <c r="B60" i="7"/>
  <c r="B49" i="7"/>
  <c r="B48" i="7"/>
  <c r="B47" i="7"/>
  <c r="B25" i="7"/>
  <c r="B24" i="7"/>
  <c r="B23" i="7"/>
  <c r="B22" i="7"/>
  <c r="C12" i="7"/>
  <c r="B13" i="7" s="1"/>
  <c r="C12" i="6"/>
  <c r="B13" i="6" s="1"/>
  <c r="C13" i="6" s="1"/>
  <c r="B14" i="6" s="1"/>
  <c r="C14" i="6" s="1"/>
  <c r="B15" i="6" s="1"/>
  <c r="C15" i="6" s="1"/>
  <c r="B16" i="6" s="1"/>
  <c r="C16" i="6" s="1"/>
  <c r="B17" i="6" s="1"/>
  <c r="C17" i="6" s="1"/>
  <c r="B18" i="6" s="1"/>
  <c r="C18" i="6" s="1"/>
  <c r="B19" i="6" s="1"/>
  <c r="C19" i="6" s="1"/>
  <c r="B20" i="6" s="1"/>
  <c r="C20" i="6" s="1"/>
  <c r="B21" i="6" s="1"/>
  <c r="C21" i="6" s="1"/>
  <c r="C13" i="5"/>
  <c r="B14" i="5" s="1"/>
  <c r="C14" i="5" s="1"/>
  <c r="B15" i="5" s="1"/>
  <c r="C15" i="5" s="1"/>
  <c r="B16" i="5" s="1"/>
  <c r="C16" i="5" s="1"/>
  <c r="B17" i="5" s="1"/>
  <c r="C17" i="5" s="1"/>
  <c r="B18" i="5" s="1"/>
  <c r="C18" i="5" s="1"/>
  <c r="B19" i="5" s="1"/>
  <c r="C19" i="5" s="1"/>
  <c r="B20" i="5" s="1"/>
  <c r="C20" i="5" s="1"/>
  <c r="B21" i="5" s="1"/>
  <c r="C21" i="5" s="1"/>
  <c r="B22" i="5" s="1"/>
  <c r="C22" i="5" s="1"/>
  <c r="B23" i="5" s="1"/>
  <c r="C23" i="5" s="1"/>
  <c r="B24" i="5" s="1"/>
  <c r="C24" i="5" s="1"/>
  <c r="B25" i="5" s="1"/>
  <c r="C25" i="5" s="1"/>
  <c r="C13" i="4"/>
  <c r="B14" i="4" s="1"/>
  <c r="C14" i="4" s="1"/>
  <c r="B15" i="4" s="1"/>
  <c r="C15" i="4" s="1"/>
  <c r="B16" i="4" s="1"/>
  <c r="C16" i="4" s="1"/>
  <c r="B17" i="4" s="1"/>
  <c r="C17" i="4" s="1"/>
  <c r="B15" i="2"/>
  <c r="C14" i="2"/>
  <c r="C15" i="2"/>
  <c r="B16" i="2" s="1"/>
  <c r="C16" i="2" s="1"/>
  <c r="B17" i="2" s="1"/>
  <c r="C17" i="2" s="1"/>
  <c r="B18" i="2" s="1"/>
  <c r="C18" i="2" s="1"/>
  <c r="B19" i="2" s="1"/>
  <c r="C19" i="2" s="1"/>
  <c r="B20" i="2" s="1"/>
  <c r="C20" i="2" s="1"/>
  <c r="B21" i="2" s="1"/>
  <c r="C21" i="2" s="1"/>
  <c r="B22" i="2" s="1"/>
  <c r="C22" i="2" s="1"/>
  <c r="B23" i="2" s="1"/>
  <c r="C23" i="2" s="1"/>
  <c r="B14" i="2"/>
  <c r="C13" i="2"/>
  <c r="B14" i="1"/>
  <c r="C14" i="1" s="1"/>
  <c r="B15" i="1" s="1"/>
  <c r="C15" i="1" s="1"/>
  <c r="B16" i="1" s="1"/>
  <c r="C16" i="1" s="1"/>
  <c r="B17" i="1" s="1"/>
  <c r="C17" i="1" s="1"/>
  <c r="B18" i="1" s="1"/>
  <c r="C18" i="1" s="1"/>
  <c r="B19" i="1" s="1"/>
  <c r="C19" i="1" s="1"/>
  <c r="B20" i="1" s="1"/>
  <c r="C20" i="1" s="1"/>
  <c r="B21" i="1" s="1"/>
  <c r="C21" i="1" s="1"/>
  <c r="B22" i="1" s="1"/>
  <c r="C22" i="1" s="1"/>
  <c r="B23" i="1" s="1"/>
  <c r="C23" i="1" s="1"/>
  <c r="B24" i="1" s="1"/>
  <c r="C24" i="1" s="1"/>
  <c r="B25" i="1" s="1"/>
  <c r="C25" i="1" s="1"/>
  <c r="B26" i="1" s="1"/>
  <c r="C26" i="1" s="1"/>
  <c r="B27" i="1" s="1"/>
  <c r="C27" i="1" s="1"/>
  <c r="B28" i="1" s="1"/>
  <c r="C28" i="1" s="1"/>
  <c r="B29" i="1" s="1"/>
  <c r="C29" i="1" s="1"/>
  <c r="B30" i="1" s="1"/>
  <c r="C30" i="1" s="1"/>
  <c r="B31" i="1" s="1"/>
  <c r="C31" i="1" s="1"/>
  <c r="B32" i="1" s="1"/>
  <c r="C32" i="1" s="1"/>
  <c r="B33" i="1" s="1"/>
  <c r="C33" i="1" s="1"/>
  <c r="B34" i="1" s="1"/>
  <c r="C34" i="1" s="1"/>
  <c r="C13" i="1"/>
  <c r="C13" i="3"/>
  <c r="B14" i="3" s="1"/>
  <c r="C14" i="3" s="1"/>
  <c r="B15" i="3" s="1"/>
  <c r="C15" i="3" s="1"/>
  <c r="B16" i="3" s="1"/>
  <c r="C16" i="3" s="1"/>
  <c r="B17" i="3" s="1"/>
  <c r="C17" i="3" s="1"/>
  <c r="B18" i="3" s="1"/>
  <c r="C18" i="3" s="1"/>
  <c r="B19" i="3" s="1"/>
  <c r="C19" i="3" s="1"/>
  <c r="B20" i="3" s="1"/>
  <c r="C20" i="3" s="1"/>
  <c r="B21" i="3" s="1"/>
  <c r="C21" i="3" s="1"/>
  <c r="B22" i="3" s="1"/>
  <c r="C22" i="3" s="1"/>
  <c r="B23" i="3" s="1"/>
  <c r="C23" i="3" s="1"/>
  <c r="C13" i="7" l="1"/>
  <c r="B14" i="7" s="1"/>
  <c r="D22" i="6"/>
  <c r="D18" i="4"/>
  <c r="D24" i="3"/>
  <c r="D24" i="2"/>
  <c r="D35" i="1"/>
  <c r="B50" i="7" l="1"/>
  <c r="C14" i="7"/>
  <c r="B15" i="7" s="1"/>
  <c r="C15" i="7" s="1"/>
  <c r="B16" i="7" s="1"/>
  <c r="B29" i="2"/>
  <c r="C16" i="7" l="1"/>
  <c r="B100" i="7"/>
  <c r="C18" i="7"/>
  <c r="B17" i="7"/>
  <c r="B63" i="7"/>
  <c r="B172" i="6"/>
  <c r="B171" i="6"/>
  <c r="B169" i="6"/>
  <c r="B163" i="6"/>
  <c r="B162" i="6"/>
  <c r="B160" i="6"/>
  <c r="B154" i="6"/>
  <c r="B153" i="6"/>
  <c r="B151" i="6"/>
  <c r="B137" i="6"/>
  <c r="B136" i="6"/>
  <c r="B135" i="6"/>
  <c r="B134" i="6"/>
  <c r="B121" i="6"/>
  <c r="B120" i="6"/>
  <c r="B119" i="6"/>
  <c r="B118" i="6"/>
  <c r="B105" i="6"/>
  <c r="B104" i="6"/>
  <c r="B103" i="6"/>
  <c r="B102" i="6"/>
  <c r="B87" i="6"/>
  <c r="B86" i="6"/>
  <c r="B85" i="6"/>
  <c r="B84" i="6"/>
  <c r="B66" i="6"/>
  <c r="B65" i="6"/>
  <c r="B64" i="6"/>
  <c r="B63" i="6"/>
  <c r="B53" i="6"/>
  <c r="B52" i="6"/>
  <c r="B51" i="6"/>
  <c r="B50" i="6"/>
  <c r="B27" i="6"/>
  <c r="B26" i="6"/>
  <c r="B25" i="6"/>
  <c r="B24" i="6"/>
  <c r="B248" i="5"/>
  <c r="B247" i="5"/>
  <c r="B246" i="5"/>
  <c r="B230" i="5"/>
  <c r="B229" i="5"/>
  <c r="B228" i="5"/>
  <c r="B227" i="5"/>
  <c r="B211" i="5"/>
  <c r="B210" i="5"/>
  <c r="B209" i="5"/>
  <c r="B208" i="5"/>
  <c r="B195" i="5"/>
  <c r="B194" i="5"/>
  <c r="B193" i="5"/>
  <c r="B192" i="5"/>
  <c r="B178" i="5"/>
  <c r="B177" i="5"/>
  <c r="B176" i="5"/>
  <c r="B175" i="5"/>
  <c r="B158" i="5"/>
  <c r="B157" i="5"/>
  <c r="B156" i="5"/>
  <c r="B155" i="5"/>
  <c r="B142" i="5"/>
  <c r="B141" i="5"/>
  <c r="B140" i="5"/>
  <c r="B139" i="5"/>
  <c r="B126" i="5"/>
  <c r="B125" i="5"/>
  <c r="B124" i="5"/>
  <c r="B123" i="5"/>
  <c r="B110" i="5"/>
  <c r="B109" i="5"/>
  <c r="B108" i="5"/>
  <c r="B107" i="5"/>
  <c r="B94" i="5"/>
  <c r="B93" i="5"/>
  <c r="B92" i="5"/>
  <c r="B91" i="5"/>
  <c r="B70" i="5"/>
  <c r="B69" i="5"/>
  <c r="B68" i="5"/>
  <c r="B67" i="5"/>
  <c r="B57" i="5"/>
  <c r="B56" i="5"/>
  <c r="B55" i="5"/>
  <c r="B54" i="5"/>
  <c r="B32" i="5"/>
  <c r="B31" i="5"/>
  <c r="B30" i="5"/>
  <c r="B29" i="5"/>
  <c r="B100" i="4"/>
  <c r="B99" i="4"/>
  <c r="B98" i="4"/>
  <c r="B97" i="4"/>
  <c r="B82" i="4"/>
  <c r="B81" i="4"/>
  <c r="B80" i="4"/>
  <c r="B79" i="4"/>
  <c r="B61" i="4"/>
  <c r="B60" i="4"/>
  <c r="B59" i="4"/>
  <c r="B58" i="4"/>
  <c r="B48" i="4"/>
  <c r="B47" i="4"/>
  <c r="B46" i="4"/>
  <c r="B45" i="4"/>
  <c r="B23" i="4"/>
  <c r="B22" i="4"/>
  <c r="B21" i="4"/>
  <c r="B20" i="4"/>
  <c r="B201" i="3"/>
  <c r="B200" i="3"/>
  <c r="B199" i="3"/>
  <c r="B198" i="3"/>
  <c r="B185" i="3"/>
  <c r="B184" i="3"/>
  <c r="B183" i="3"/>
  <c r="B182" i="3"/>
  <c r="B169" i="3"/>
  <c r="B168" i="3"/>
  <c r="B167" i="3"/>
  <c r="B166" i="3"/>
  <c r="B152" i="3"/>
  <c r="B151" i="3"/>
  <c r="B150" i="3"/>
  <c r="B149" i="3"/>
  <c r="B136" i="3"/>
  <c r="B135" i="3"/>
  <c r="B134" i="3"/>
  <c r="B133" i="3"/>
  <c r="B120" i="3"/>
  <c r="B119" i="3"/>
  <c r="B118" i="3"/>
  <c r="B117" i="3"/>
  <c r="B106" i="3"/>
  <c r="B105" i="3"/>
  <c r="B104" i="3"/>
  <c r="B103" i="3"/>
  <c r="B90" i="3"/>
  <c r="B89" i="3"/>
  <c r="B88" i="3"/>
  <c r="B87" i="3"/>
  <c r="B68" i="3"/>
  <c r="B67" i="3"/>
  <c r="B66" i="3"/>
  <c r="B65" i="3"/>
  <c r="B55" i="3"/>
  <c r="B54" i="3"/>
  <c r="B53" i="3"/>
  <c r="B52" i="3"/>
  <c r="B29" i="3"/>
  <c r="B28" i="3"/>
  <c r="B27" i="3"/>
  <c r="B26" i="3"/>
  <c r="B215" i="2"/>
  <c r="B214" i="2"/>
  <c r="B213" i="2"/>
  <c r="B212" i="2"/>
  <c r="B198" i="2"/>
  <c r="B197" i="2"/>
  <c r="B196" i="2"/>
  <c r="B195" i="2"/>
  <c r="B176" i="2"/>
  <c r="B175" i="2"/>
  <c r="B174" i="2"/>
  <c r="B173" i="2"/>
  <c r="B157" i="2"/>
  <c r="B156" i="2"/>
  <c r="B155" i="2"/>
  <c r="B154" i="2"/>
  <c r="B141" i="2"/>
  <c r="B140" i="2"/>
  <c r="B139" i="2"/>
  <c r="B138" i="2"/>
  <c r="B124" i="2"/>
  <c r="B123" i="2"/>
  <c r="B122" i="2"/>
  <c r="B121" i="2"/>
  <c r="B108" i="2"/>
  <c r="B107" i="2"/>
  <c r="B106" i="2"/>
  <c r="B105" i="2"/>
  <c r="B90" i="2"/>
  <c r="B89" i="2"/>
  <c r="B88" i="2"/>
  <c r="B87" i="2"/>
  <c r="B68" i="2"/>
  <c r="B67" i="2"/>
  <c r="B66" i="2"/>
  <c r="B65" i="2"/>
  <c r="B55" i="2"/>
  <c r="B54" i="2"/>
  <c r="B53" i="2"/>
  <c r="B52" i="2"/>
  <c r="B28" i="2"/>
  <c r="B27" i="2"/>
  <c r="B26" i="2"/>
  <c r="B661" i="1"/>
  <c r="B660" i="1"/>
  <c r="B659" i="1"/>
  <c r="B658" i="1"/>
  <c r="B642" i="1"/>
  <c r="B641" i="1"/>
  <c r="B640" i="1"/>
  <c r="B639" i="1"/>
  <c r="B623" i="1"/>
  <c r="B622" i="1"/>
  <c r="B621" i="1"/>
  <c r="B620" i="1"/>
  <c r="B604" i="1"/>
  <c r="B603" i="1"/>
  <c r="B602" i="1"/>
  <c r="B601" i="1"/>
  <c r="B585" i="1"/>
  <c r="B584" i="1"/>
  <c r="B583" i="1"/>
  <c r="B582" i="1"/>
  <c r="B566" i="1"/>
  <c r="B565" i="1"/>
  <c r="B564" i="1"/>
  <c r="B563" i="1"/>
  <c r="B547" i="1"/>
  <c r="B546" i="1"/>
  <c r="B545" i="1"/>
  <c r="B544" i="1"/>
  <c r="B526" i="1"/>
  <c r="B525" i="1"/>
  <c r="B524" i="1"/>
  <c r="B523" i="1"/>
  <c r="B502" i="1"/>
  <c r="B501" i="1"/>
  <c r="B500" i="1"/>
  <c r="B499" i="1"/>
  <c r="B460" i="1"/>
  <c r="B459" i="1"/>
  <c r="B458" i="1"/>
  <c r="B457" i="1"/>
  <c r="B431" i="1"/>
  <c r="B430" i="1"/>
  <c r="B429" i="1"/>
  <c r="B428" i="1"/>
  <c r="B242" i="1"/>
  <c r="B241" i="1"/>
  <c r="B240" i="1"/>
  <c r="B239" i="1"/>
  <c r="B205" i="1"/>
  <c r="B204" i="1"/>
  <c r="B203" i="1"/>
  <c r="B202" i="1"/>
  <c r="B186" i="1"/>
  <c r="B185" i="1"/>
  <c r="B184" i="1"/>
  <c r="B183" i="1"/>
  <c r="B167" i="1"/>
  <c r="B166" i="1"/>
  <c r="B165" i="1"/>
  <c r="B164" i="1"/>
  <c r="B151" i="1"/>
  <c r="B150" i="1"/>
  <c r="B149" i="1"/>
  <c r="B148" i="1"/>
  <c r="B135" i="1"/>
  <c r="B134" i="1"/>
  <c r="B133" i="1"/>
  <c r="B132" i="1"/>
  <c r="B119" i="1"/>
  <c r="B118" i="1"/>
  <c r="B117" i="1"/>
  <c r="B116" i="1"/>
  <c r="B101" i="1"/>
  <c r="B100" i="1"/>
  <c r="B99" i="1"/>
  <c r="B98" i="1"/>
  <c r="B79" i="1"/>
  <c r="B78" i="1"/>
  <c r="B77" i="1"/>
  <c r="B76" i="1"/>
  <c r="B66" i="1"/>
  <c r="B65" i="1"/>
  <c r="B64" i="1"/>
  <c r="B63" i="1"/>
  <c r="B40" i="1"/>
  <c r="B39" i="1"/>
  <c r="B38" i="1"/>
  <c r="B37" i="1"/>
  <c r="C17" i="7" l="1"/>
  <c r="C19" i="7" s="1"/>
  <c r="B84" i="7"/>
</calcChain>
</file>

<file path=xl/sharedStrings.xml><?xml version="1.0" encoding="utf-8"?>
<sst xmlns="http://schemas.openxmlformats.org/spreadsheetml/2006/main" count="1702" uniqueCount="742">
  <si>
    <t>WORKFORCE STUDENT FILE</t>
  </si>
  <si>
    <t>Description:</t>
  </si>
  <si>
    <t>Field Number</t>
  </si>
  <si>
    <t>Start_Col</t>
  </si>
  <si>
    <t>End_Col</t>
  </si>
  <si>
    <t>Spaces Needed</t>
  </si>
  <si>
    <t>Title</t>
  </si>
  <si>
    <t>Date Revised</t>
  </si>
  <si>
    <t>1</t>
  </si>
  <si>
    <t>2</t>
  </si>
  <si>
    <t>Institutional Code Number</t>
  </si>
  <si>
    <t>3</t>
  </si>
  <si>
    <t>6</t>
  </si>
  <si>
    <t>Reporting Year</t>
  </si>
  <si>
    <t>Submission Code</t>
  </si>
  <si>
    <t>4</t>
  </si>
  <si>
    <t>8</t>
  </si>
  <si>
    <t>16</t>
  </si>
  <si>
    <t>Student's SSN</t>
  </si>
  <si>
    <t>5</t>
  </si>
  <si>
    <t>17</t>
  </si>
  <si>
    <t>Student's Last Name</t>
  </si>
  <si>
    <t>Student's First Name</t>
  </si>
  <si>
    <t>7</t>
  </si>
  <si>
    <t>Student's Middle Name</t>
  </si>
  <si>
    <t>Month, Day, Year of Birth</t>
  </si>
  <si>
    <t>9</t>
  </si>
  <si>
    <t>Gender</t>
  </si>
  <si>
    <t>10</t>
  </si>
  <si>
    <t>WV County of Residence</t>
  </si>
  <si>
    <t>11</t>
  </si>
  <si>
    <t>State or Foreign Country of Residence</t>
  </si>
  <si>
    <t>12</t>
  </si>
  <si>
    <t>Disadvantaged</t>
  </si>
  <si>
    <t>13</t>
  </si>
  <si>
    <t>Student Disability</t>
  </si>
  <si>
    <t>14</t>
  </si>
  <si>
    <t>Residency for Fee Purposes</t>
  </si>
  <si>
    <t>15</t>
  </si>
  <si>
    <t>Hispanic</t>
  </si>
  <si>
    <t>American Indian or Alaska Native</t>
  </si>
  <si>
    <t>Asian</t>
  </si>
  <si>
    <t>18</t>
  </si>
  <si>
    <t>Black or African American</t>
  </si>
  <si>
    <t>19</t>
  </si>
  <si>
    <t>Native Hawaiian or Other Pacific Islander</t>
  </si>
  <si>
    <t>20</t>
  </si>
  <si>
    <t>White</t>
  </si>
  <si>
    <t>21</t>
  </si>
  <si>
    <t>Unknown</t>
  </si>
  <si>
    <t>22</t>
  </si>
  <si>
    <t>PIDM</t>
  </si>
  <si>
    <t>FIELD:</t>
  </si>
  <si>
    <t>TITLE:</t>
  </si>
  <si>
    <t>SPACES NEEDED:</t>
  </si>
  <si>
    <t>COLUMNS USED:</t>
  </si>
  <si>
    <t>DEFINITION:</t>
  </si>
  <si>
    <t>This number reflects the two-digit institutional code designation assigned by the West Virginia Higher Education Policy Commission.</t>
  </si>
  <si>
    <t>CODING INSTRUCTIONS:</t>
  </si>
  <si>
    <t>Use the two-digit code number for the reporting institution as provided below:</t>
  </si>
  <si>
    <t xml:space="preserve">               31 = WVU at Parkersburg</t>
  </si>
  <si>
    <t xml:space="preserve">               32 = Southern West Virginia Comm &amp; Tech College</t>
  </si>
  <si>
    <t xml:space="preserve">               33 = West Virginia Northern Community College</t>
  </si>
  <si>
    <t xml:space="preserve">               34 = Eastern WV Community and Technical College</t>
  </si>
  <si>
    <t xml:space="preserve">               42 = Mountwest Community and Technical College</t>
  </si>
  <si>
    <t xml:space="preserve">               43 = New River Community and Technical College</t>
  </si>
  <si>
    <t xml:space="preserve">               44 = Pierpont Community and Technical College</t>
  </si>
  <si>
    <t xml:space="preserve">               45 = Blue Ridge Community and Technical College</t>
  </si>
  <si>
    <t xml:space="preserve">               47 = BridgeValley Community and Technical College</t>
  </si>
  <si>
    <t>EDIT CHECK:</t>
  </si>
  <si>
    <t>Any two-digit identifier other than those indicated above will be invalid and will generate an error.</t>
  </si>
  <si>
    <t>The reporting year information is placed in this field.</t>
  </si>
  <si>
    <t xml:space="preserve">FIELD:  </t>
  </si>
  <si>
    <t xml:space="preserve">TITLE:     </t>
  </si>
  <si>
    <t>Appropriate values are as follows:</t>
  </si>
  <si>
    <t>This field must contain a 6 or a 7</t>
  </si>
  <si>
    <t>This field contains the student's Social Security Number (SSN)</t>
  </si>
  <si>
    <t>Enter the nine-digit number in this field, omitting hyphens.</t>
  </si>
  <si>
    <t>This field must contain nine numeric characters.  Any alpha character or blank character in this field will generate an error.</t>
  </si>
  <si>
    <t>This field contains the student's last name.</t>
  </si>
  <si>
    <t>Enter the student's full last name.</t>
  </si>
  <si>
    <t>This field contains the student's first name.</t>
  </si>
  <si>
    <t>Enter the student's full first name.</t>
  </si>
  <si>
    <t>This field contains the student's middle name.</t>
  </si>
  <si>
    <t>Enter the student's middle name.</t>
  </si>
  <si>
    <t>Enter the month, day, and year in which the student was born.</t>
  </si>
  <si>
    <t xml:space="preserve">This field must contain eight numeric characters, or an error will be generated. </t>
  </si>
  <si>
    <t xml:space="preserve"> **Please double check students with ages less than 17 or greater than 80.**</t>
  </si>
  <si>
    <t>Report the gender of the student in this field.</t>
  </si>
  <si>
    <t>Report the gender of each student, using the following designations:</t>
  </si>
  <si>
    <t xml:space="preserve">        M = Male</t>
  </si>
  <si>
    <t xml:space="preserve">        F = Female</t>
  </si>
  <si>
    <t>Any blank or numeric character or any alpha character other than M or F will generate an error.</t>
  </si>
  <si>
    <t>Use the county codes provided below to reflect the student's county of residence:</t>
  </si>
  <si>
    <t>WEST VIRGINIA</t>
  </si>
  <si>
    <t>01 Barbour</t>
  </si>
  <si>
    <t>15 Hancock</t>
  </si>
  <si>
    <t>29 Mineral</t>
  </si>
  <si>
    <t>43 Ritchie</t>
  </si>
  <si>
    <t>02 Berkeley</t>
  </si>
  <si>
    <t>16 Hardy</t>
  </si>
  <si>
    <t>30 Mingo</t>
  </si>
  <si>
    <t>44 Roane</t>
  </si>
  <si>
    <t>03 Boone</t>
  </si>
  <si>
    <t>17 Harrison</t>
  </si>
  <si>
    <t>31 Monongalia</t>
  </si>
  <si>
    <t xml:space="preserve">45 Summers </t>
  </si>
  <si>
    <t>04 Braxton</t>
  </si>
  <si>
    <t>18 Jackson</t>
  </si>
  <si>
    <t>32 Monroe</t>
  </si>
  <si>
    <t>46 Taylor</t>
  </si>
  <si>
    <t>05 Brooke</t>
  </si>
  <si>
    <t>19 Jefferson</t>
  </si>
  <si>
    <t>33 Morgan</t>
  </si>
  <si>
    <t>47 Tucker</t>
  </si>
  <si>
    <t>06 Cabell</t>
  </si>
  <si>
    <t>20 Kanawha</t>
  </si>
  <si>
    <t>34 Nicholas</t>
  </si>
  <si>
    <t>48 Tyler</t>
  </si>
  <si>
    <t>07 Calhoun</t>
  </si>
  <si>
    <t>21 Lewis</t>
  </si>
  <si>
    <t>35 Ohio</t>
  </si>
  <si>
    <t xml:space="preserve">49 Upshur </t>
  </si>
  <si>
    <t>08 Clay</t>
  </si>
  <si>
    <t>22 Lincoln</t>
  </si>
  <si>
    <t>36 Pendleton</t>
  </si>
  <si>
    <t xml:space="preserve">50 Wayne </t>
  </si>
  <si>
    <t>09 Doddridge</t>
  </si>
  <si>
    <t>23 Logan</t>
  </si>
  <si>
    <t>37 Pleasants</t>
  </si>
  <si>
    <t>51 Webster</t>
  </si>
  <si>
    <t>10 Fayette</t>
  </si>
  <si>
    <t>24 Marion</t>
  </si>
  <si>
    <t>38 Pocahontas</t>
  </si>
  <si>
    <t>52 Wetzel</t>
  </si>
  <si>
    <t>11 Gilmer</t>
  </si>
  <si>
    <t>25 Marshall</t>
  </si>
  <si>
    <t>39 Preston</t>
  </si>
  <si>
    <t>53 Wirt</t>
  </si>
  <si>
    <t>12 Grant</t>
  </si>
  <si>
    <t>26 Mason</t>
  </si>
  <si>
    <t>40 Putnam</t>
  </si>
  <si>
    <t>54 Wood</t>
  </si>
  <si>
    <t>13 Greenbrier</t>
  </si>
  <si>
    <t>27 McDowell</t>
  </si>
  <si>
    <t>41 Raleigh</t>
  </si>
  <si>
    <t xml:space="preserve">55 Wyoming  </t>
  </si>
  <si>
    <t>14 Hampshire</t>
  </si>
  <si>
    <t>28 Mercer</t>
  </si>
  <si>
    <t>42 Randolph</t>
  </si>
  <si>
    <t>Enter zeroes,  "00," for out-of-state students.</t>
  </si>
  <si>
    <t>This field may contain two numeric characters.</t>
  </si>
  <si>
    <t>Report an out-of-state student's home state, foreign country, or territory of residence at the time of registration for this semester. For students who enroll from a military base, report the country code where the military base is located.</t>
  </si>
  <si>
    <t>Use the state codes provided below to reflect the student's state of residence:</t>
  </si>
  <si>
    <t>AL Alabama</t>
  </si>
  <si>
    <t>MO Missouri</t>
  </si>
  <si>
    <t>AK Alaska</t>
  </si>
  <si>
    <t>MT Montana</t>
  </si>
  <si>
    <t>AZ Arizona</t>
  </si>
  <si>
    <t>NE Nebraska</t>
  </si>
  <si>
    <t>AR Arkansas</t>
  </si>
  <si>
    <t>NV Nevada</t>
  </si>
  <si>
    <t>CA California</t>
  </si>
  <si>
    <t>NH New Hampshire</t>
  </si>
  <si>
    <t>CO Colorado</t>
  </si>
  <si>
    <t>NJ New Jersey</t>
  </si>
  <si>
    <t>CT Connecticut</t>
  </si>
  <si>
    <t>NM New Mexico</t>
  </si>
  <si>
    <t>DE Delaware</t>
  </si>
  <si>
    <t>NY New York</t>
  </si>
  <si>
    <t>DC District of Columbia</t>
  </si>
  <si>
    <t>NC North Carolina</t>
  </si>
  <si>
    <t>FL Florida</t>
  </si>
  <si>
    <t>ND North Dakota</t>
  </si>
  <si>
    <t>GA Georgia</t>
  </si>
  <si>
    <t>OH Ohio</t>
  </si>
  <si>
    <t>HI Hawaii</t>
  </si>
  <si>
    <t>OK Oklahoma</t>
  </si>
  <si>
    <t>ID Idaho</t>
  </si>
  <si>
    <t>OR Oregon</t>
  </si>
  <si>
    <t>IL Illinois</t>
  </si>
  <si>
    <t>PA Pennsylvania</t>
  </si>
  <si>
    <t>IN Indiana</t>
  </si>
  <si>
    <t>RI Rhode Island</t>
  </si>
  <si>
    <t>IA Iowa</t>
  </si>
  <si>
    <t>SC South Carolina</t>
  </si>
  <si>
    <t>KS Kansas</t>
  </si>
  <si>
    <t>SD South Dakota</t>
  </si>
  <si>
    <t>KY Kentucky</t>
  </si>
  <si>
    <t>TN Tennessee</t>
  </si>
  <si>
    <t>LA Louisiana</t>
  </si>
  <si>
    <t>TX Texas</t>
  </si>
  <si>
    <t>ME Maine</t>
  </si>
  <si>
    <t>UT Utah</t>
  </si>
  <si>
    <t>MD Maryland</t>
  </si>
  <si>
    <t>VT Vermont</t>
  </si>
  <si>
    <t>MA Massachusetts</t>
  </si>
  <si>
    <t>VA Virginia</t>
  </si>
  <si>
    <t>MI Michigan</t>
  </si>
  <si>
    <t>WA Washington</t>
  </si>
  <si>
    <t>MN Minnesota</t>
  </si>
  <si>
    <t>WV West Virginia</t>
  </si>
  <si>
    <t>MS Mississippi</t>
  </si>
  <si>
    <t>WI Wisconsin</t>
  </si>
  <si>
    <t>WY Wyoming</t>
  </si>
  <si>
    <t>If the student is a resident of a foreign country or territory, use the three-digit code below. (Zero fill with leading zeroes.)</t>
  </si>
  <si>
    <t>This list has been derived from the list of Independent States in the World and Dependencies and Areas of Special Sovereignty from The Office of the Geographer and Global Issues, Bureau of Intelligence and Research, of the U.S. Department of State.</t>
  </si>
  <si>
    <t>Independent States in the World:</t>
  </si>
  <si>
    <t>Code/Nation</t>
  </si>
  <si>
    <t xml:space="preserve">001  Afghanistan        </t>
  </si>
  <si>
    <t>050  Dominican Rep</t>
  </si>
  <si>
    <t xml:space="preserve">099 Libya </t>
  </si>
  <si>
    <t xml:space="preserve">002  Albania          </t>
  </si>
  <si>
    <t>051  Ecuador</t>
  </si>
  <si>
    <t xml:space="preserve">100 Liechtenstein  </t>
  </si>
  <si>
    <t xml:space="preserve">003  Algeria             </t>
  </si>
  <si>
    <t>052  Egypt</t>
  </si>
  <si>
    <t xml:space="preserve">101 Lithuania </t>
  </si>
  <si>
    <t xml:space="preserve">004  Andorra            </t>
  </si>
  <si>
    <t>053  El Salvador</t>
  </si>
  <si>
    <t>102 Luxembourg</t>
  </si>
  <si>
    <t xml:space="preserve">005  Angola           </t>
  </si>
  <si>
    <t>054  Equatorial Guinea</t>
  </si>
  <si>
    <t>103 Macedonia</t>
  </si>
  <si>
    <t xml:space="preserve">006  Antigua and Barbuda </t>
  </si>
  <si>
    <t>055  Eritrea</t>
  </si>
  <si>
    <t>104 Madagascar</t>
  </si>
  <si>
    <t xml:space="preserve">007  Argentina         </t>
  </si>
  <si>
    <t>056  Estonia</t>
  </si>
  <si>
    <t>105 Malawi</t>
  </si>
  <si>
    <t xml:space="preserve">008  Armenia           </t>
  </si>
  <si>
    <t>057  Ethiopia</t>
  </si>
  <si>
    <t>106 Malaysia</t>
  </si>
  <si>
    <t xml:space="preserve">009  Australia         </t>
  </si>
  <si>
    <t>058  Fiji</t>
  </si>
  <si>
    <t>107 Maldives</t>
  </si>
  <si>
    <t xml:space="preserve">010  Austria             </t>
  </si>
  <si>
    <t>059  Finland</t>
  </si>
  <si>
    <t xml:space="preserve">108 Mali  </t>
  </si>
  <si>
    <t xml:space="preserve">011  Azerbaijan      </t>
  </si>
  <si>
    <t>060  France</t>
  </si>
  <si>
    <t xml:space="preserve">109 Malta   </t>
  </si>
  <si>
    <t xml:space="preserve">012  The Bahamas         </t>
  </si>
  <si>
    <t>061  Gabon</t>
  </si>
  <si>
    <t>110 Marshall Islands</t>
  </si>
  <si>
    <t xml:space="preserve">013  Bahrain             </t>
  </si>
  <si>
    <t>062  (the) Gambia</t>
  </si>
  <si>
    <t>111 Mauritania</t>
  </si>
  <si>
    <t xml:space="preserve">014  Bangladesh        </t>
  </si>
  <si>
    <t>063  Georgia</t>
  </si>
  <si>
    <t>112 Mauritius</t>
  </si>
  <si>
    <t xml:space="preserve">015  Barbados         </t>
  </si>
  <si>
    <t xml:space="preserve">064  Germany            </t>
  </si>
  <si>
    <t>113 Mexico</t>
  </si>
  <si>
    <t xml:space="preserve">016  Belarus       </t>
  </si>
  <si>
    <t xml:space="preserve">065  Ghana             </t>
  </si>
  <si>
    <t>114 Federal States of Micronesia</t>
  </si>
  <si>
    <t xml:space="preserve">017  Belgium             </t>
  </si>
  <si>
    <t xml:space="preserve">066  Greece              </t>
  </si>
  <si>
    <t xml:space="preserve">115 Moldova </t>
  </si>
  <si>
    <t xml:space="preserve">018  Belize           </t>
  </si>
  <si>
    <t xml:space="preserve">067  Grenada              </t>
  </si>
  <si>
    <t>116 Monaco</t>
  </si>
  <si>
    <t xml:space="preserve">019  Benin            </t>
  </si>
  <si>
    <t xml:space="preserve">068  Guatemala         </t>
  </si>
  <si>
    <t>117 Mongolia</t>
  </si>
  <si>
    <t xml:space="preserve">020  Bhutan     </t>
  </si>
  <si>
    <t xml:space="preserve">069  Guinea              </t>
  </si>
  <si>
    <t xml:space="preserve">118 Morocco </t>
  </si>
  <si>
    <t xml:space="preserve">021  Bolivia             </t>
  </si>
  <si>
    <t xml:space="preserve">070  Guinea-Bissau       </t>
  </si>
  <si>
    <t>119 Mozambique</t>
  </si>
  <si>
    <t>022  Bosnia and Herzegovina</t>
  </si>
  <si>
    <t xml:space="preserve">071  Guyana                 </t>
  </si>
  <si>
    <t xml:space="preserve">120 Namibia  </t>
  </si>
  <si>
    <t xml:space="preserve">023  Botswana  </t>
  </si>
  <si>
    <t xml:space="preserve">072  Haiti               </t>
  </si>
  <si>
    <t xml:space="preserve">121 Nauru                </t>
  </si>
  <si>
    <t>024  Brazil</t>
  </si>
  <si>
    <t xml:space="preserve">073  Holy See           </t>
  </si>
  <si>
    <t xml:space="preserve">122 Nepal            </t>
  </si>
  <si>
    <t xml:space="preserve">025  Brunei </t>
  </si>
  <si>
    <t xml:space="preserve">074  Honduras           </t>
  </si>
  <si>
    <t xml:space="preserve">123 Netherlands        </t>
  </si>
  <si>
    <t>026  Bulgaria</t>
  </si>
  <si>
    <t xml:space="preserve">075  Hungary           </t>
  </si>
  <si>
    <t xml:space="preserve">124 New Zealand         </t>
  </si>
  <si>
    <t>027  Burkina Faso</t>
  </si>
  <si>
    <t xml:space="preserve">076  Iceland            </t>
  </si>
  <si>
    <t xml:space="preserve">125 Nicaragua           </t>
  </si>
  <si>
    <t>028  Burma (source identifies as Burma, not Myanmar)</t>
  </si>
  <si>
    <t xml:space="preserve">077  India              </t>
  </si>
  <si>
    <t xml:space="preserve">126  Niger               </t>
  </si>
  <si>
    <t xml:space="preserve">029  Burundi  </t>
  </si>
  <si>
    <t xml:space="preserve">078  Indonesia            </t>
  </si>
  <si>
    <t xml:space="preserve">127  Nigeria              </t>
  </si>
  <si>
    <t>030  Cambodia</t>
  </si>
  <si>
    <t xml:space="preserve">079  Iran         </t>
  </si>
  <si>
    <t xml:space="preserve">128  Norway              </t>
  </si>
  <si>
    <t>031  Cameroon</t>
  </si>
  <si>
    <t xml:space="preserve">080  Iraq               </t>
  </si>
  <si>
    <t xml:space="preserve">129  Oman                 </t>
  </si>
  <si>
    <t xml:space="preserve">032  Canada </t>
  </si>
  <si>
    <t xml:space="preserve">081  Ireland            </t>
  </si>
  <si>
    <t xml:space="preserve">130  Pakistan           </t>
  </si>
  <si>
    <t xml:space="preserve">082  Israel               </t>
  </si>
  <si>
    <t xml:space="preserve">131  Palau                </t>
  </si>
  <si>
    <t>034  Central African Rep</t>
  </si>
  <si>
    <t xml:space="preserve">083 Italy </t>
  </si>
  <si>
    <t xml:space="preserve">132  Panama             </t>
  </si>
  <si>
    <t xml:space="preserve">035  Chad     </t>
  </si>
  <si>
    <t>084 Jamaica</t>
  </si>
  <si>
    <t xml:space="preserve">133  Papua New Guinea     </t>
  </si>
  <si>
    <t xml:space="preserve">036  Chile   </t>
  </si>
  <si>
    <t xml:space="preserve">085 Japan </t>
  </si>
  <si>
    <t xml:space="preserve">134  Paraguay                                 </t>
  </si>
  <si>
    <t xml:space="preserve">037  China  </t>
  </si>
  <si>
    <t xml:space="preserve">086 Jordan   </t>
  </si>
  <si>
    <t xml:space="preserve">135  Peru                   </t>
  </si>
  <si>
    <t xml:space="preserve">038  Colombia     </t>
  </si>
  <si>
    <t xml:space="preserve">087 Kazakhstan   </t>
  </si>
  <si>
    <t xml:space="preserve">136  Philippines                  </t>
  </si>
  <si>
    <t xml:space="preserve">039  Comoros  </t>
  </si>
  <si>
    <t>088 Kenya</t>
  </si>
  <si>
    <t xml:space="preserve">137  Poland                      </t>
  </si>
  <si>
    <t>089 Kiribati</t>
  </si>
  <si>
    <t xml:space="preserve">138  Portugal            </t>
  </si>
  <si>
    <t xml:space="preserve">041  Costa Rica      </t>
  </si>
  <si>
    <t>090 Korea, North</t>
  </si>
  <si>
    <t xml:space="preserve">139  Qatar                </t>
  </si>
  <si>
    <t xml:space="preserve">042  Cote d'Ivoire </t>
  </si>
  <si>
    <t>091 Korea, South</t>
  </si>
  <si>
    <t xml:space="preserve">140  Romania                    </t>
  </si>
  <si>
    <t>043  Croatia</t>
  </si>
  <si>
    <t>092 Kuwait</t>
  </si>
  <si>
    <t xml:space="preserve">141  Russia                       </t>
  </si>
  <si>
    <t>044  Cuba</t>
  </si>
  <si>
    <t>093 Kyrgyzstan</t>
  </si>
  <si>
    <t xml:space="preserve">142  Rwanda                          </t>
  </si>
  <si>
    <t>045  Cyprus</t>
  </si>
  <si>
    <t>094 Laos</t>
  </si>
  <si>
    <t xml:space="preserve">143  Saint Kitts and Nevis      </t>
  </si>
  <si>
    <t>046  Czech Republic</t>
  </si>
  <si>
    <t>095 Latvia</t>
  </si>
  <si>
    <t xml:space="preserve">144  Saint Lucia      </t>
  </si>
  <si>
    <t>047  Denmark</t>
  </si>
  <si>
    <t xml:space="preserve">096 Lebanon  </t>
  </si>
  <si>
    <t>145  Saint Vincent and the Grenadines</t>
  </si>
  <si>
    <t>048  Djibouti</t>
  </si>
  <si>
    <t xml:space="preserve">097 Lesotho </t>
  </si>
  <si>
    <t xml:space="preserve">146  San Marino          </t>
  </si>
  <si>
    <t>049  Dominica</t>
  </si>
  <si>
    <t>098 Liberia</t>
  </si>
  <si>
    <t xml:space="preserve">147  Sao Tome and Principe </t>
  </si>
  <si>
    <t>148 Saudi Arabia</t>
  </si>
  <si>
    <t>176 Uganda</t>
  </si>
  <si>
    <t xml:space="preserve">149 Senegal </t>
  </si>
  <si>
    <t>177 Ukraine</t>
  </si>
  <si>
    <t>150 Seychelles</t>
  </si>
  <si>
    <t>178 United Arab Emirates</t>
  </si>
  <si>
    <r>
      <rPr>
        <sz val="10"/>
        <rFont val="Arial"/>
        <family val="2"/>
        <charset val="1"/>
      </rPr>
      <t xml:space="preserve">151 Sierra Leone </t>
    </r>
    <r>
      <rPr>
        <strike/>
        <sz val="10"/>
        <rFont val="Arial"/>
        <family val="2"/>
        <charset val="1"/>
      </rPr>
      <t>Emirates</t>
    </r>
  </si>
  <si>
    <t>179 United Kingdom</t>
  </si>
  <si>
    <t>152 Singapore</t>
  </si>
  <si>
    <t xml:space="preserve">180 Not used </t>
  </si>
  <si>
    <t xml:space="preserve">153 Slovakia    </t>
  </si>
  <si>
    <t>181 Uruguay</t>
  </si>
  <si>
    <t xml:space="preserve">154 Slovenia </t>
  </si>
  <si>
    <t>182 Uzbekistan</t>
  </si>
  <si>
    <t>155 Solomon Islands</t>
  </si>
  <si>
    <t>183 Vanuatu</t>
  </si>
  <si>
    <t xml:space="preserve">156 Somalia </t>
  </si>
  <si>
    <t>184 Venezuela</t>
  </si>
  <si>
    <t>157 South Africa</t>
  </si>
  <si>
    <t>185 Vietnam</t>
  </si>
  <si>
    <t>158 Spain</t>
  </si>
  <si>
    <t xml:space="preserve">186 Western Samoa    </t>
  </si>
  <si>
    <t>159 Sri Lanka</t>
  </si>
  <si>
    <t xml:space="preserve">187 Yemen     </t>
  </si>
  <si>
    <t xml:space="preserve">160 Sudan    </t>
  </si>
  <si>
    <t>188 No longer used-formerly Zaire (see Democratic Republic of the Congo)</t>
  </si>
  <si>
    <t>161 Suriname</t>
  </si>
  <si>
    <t xml:space="preserve">189 Zambia    </t>
  </si>
  <si>
    <t xml:space="preserve">162 Swaziland </t>
  </si>
  <si>
    <t>190 Zimbabwe</t>
  </si>
  <si>
    <t xml:space="preserve">163 Sweden </t>
  </si>
  <si>
    <t>191 Cabo Verde</t>
  </si>
  <si>
    <t xml:space="preserve">164 Switzerland </t>
  </si>
  <si>
    <t>192 (Democratic Republic of the) Congo</t>
  </si>
  <si>
    <t xml:space="preserve">165 Syria </t>
  </si>
  <si>
    <t>193 Kosovo</t>
  </si>
  <si>
    <t xml:space="preserve">166 Tajikistan </t>
  </si>
  <si>
    <t>194 Montenegro</t>
  </si>
  <si>
    <t xml:space="preserve">167 Tanzania </t>
  </si>
  <si>
    <t>195 Samoa</t>
  </si>
  <si>
    <t>168 Thailand</t>
  </si>
  <si>
    <t>196 Serbia</t>
  </si>
  <si>
    <t xml:space="preserve">169 Togo   </t>
  </si>
  <si>
    <t>197 South Sudan</t>
  </si>
  <si>
    <t>170 Tonga</t>
  </si>
  <si>
    <t>198 Timor-Leste</t>
  </si>
  <si>
    <t>171 Trinidad &amp; Tobago</t>
  </si>
  <si>
    <t>172 Tunisia</t>
  </si>
  <si>
    <t>173 Turkey</t>
  </si>
  <si>
    <r>
      <rPr>
        <sz val="10"/>
        <rFont val="Arial"/>
        <family val="2"/>
        <charset val="1"/>
      </rPr>
      <t xml:space="preserve">174 Turkmenistan </t>
    </r>
    <r>
      <rPr>
        <strike/>
        <sz val="10"/>
        <rFont val="Arial"/>
        <family val="2"/>
        <charset val="1"/>
      </rPr>
      <t>Grenadines</t>
    </r>
  </si>
  <si>
    <t>175 Tuvalu</t>
  </si>
  <si>
    <t>Dependencies and Areas of Special Sovereignty:</t>
  </si>
  <si>
    <t>Code  Dependency/Area</t>
  </si>
  <si>
    <t xml:space="preserve">Code  Dependency/Area     </t>
  </si>
  <si>
    <t xml:space="preserve">301   American Samoa                  </t>
  </si>
  <si>
    <t xml:space="preserve">326  Guernsey                         </t>
  </si>
  <si>
    <t xml:space="preserve">302   Anguilla                        </t>
  </si>
  <si>
    <t xml:space="preserve">327  Heard Island and McDonald Islands </t>
  </si>
  <si>
    <t xml:space="preserve">303   Antarctica                      </t>
  </si>
  <si>
    <t xml:space="preserve">328  Hong Kong                        </t>
  </si>
  <si>
    <t xml:space="preserve">304   Aruba                            </t>
  </si>
  <si>
    <t xml:space="preserve">329  Howland Island                   </t>
  </si>
  <si>
    <t xml:space="preserve">305   Ashmore and Cartier Islands      </t>
  </si>
  <si>
    <t xml:space="preserve">330  Jan Mayen                      </t>
  </si>
  <si>
    <t xml:space="preserve">306   Baker Island                    </t>
  </si>
  <si>
    <t xml:space="preserve">331  Jarvis Island                   </t>
  </si>
  <si>
    <t xml:space="preserve">307   Bermuda                      </t>
  </si>
  <si>
    <t xml:space="preserve">332  Jersey                           </t>
  </si>
  <si>
    <t xml:space="preserve">308   Bouvet Island                </t>
  </si>
  <si>
    <t xml:space="preserve">333  Johnston Atoll   </t>
  </si>
  <si>
    <t xml:space="preserve">309   British Indian Ocean Terr.   </t>
  </si>
  <si>
    <t>334  Kingman Reef</t>
  </si>
  <si>
    <t xml:space="preserve">310   Cayman Islands                </t>
  </si>
  <si>
    <t>335  Macau</t>
  </si>
  <si>
    <t xml:space="preserve">311   Christmas Island                </t>
  </si>
  <si>
    <t>336  Isle of Man</t>
  </si>
  <si>
    <t xml:space="preserve">312   Clipperton Island              </t>
  </si>
  <si>
    <t>337  No longer used-formerly Martinique (see Note 1)</t>
  </si>
  <si>
    <t xml:space="preserve">313   Cocos (Keeling) Islands           </t>
  </si>
  <si>
    <t>338  No longer used-formerly Mayetta</t>
  </si>
  <si>
    <t xml:space="preserve">314   Cook Islands                     </t>
  </si>
  <si>
    <t>339  Midway Islands</t>
  </si>
  <si>
    <t xml:space="preserve">315   Coral Sea Islands               </t>
  </si>
  <si>
    <t>340  Montserrat</t>
  </si>
  <si>
    <t>316   No longer used-formerly Corsica</t>
  </si>
  <si>
    <t>341  Navassa Island</t>
  </si>
  <si>
    <t xml:space="preserve">317   Falkland Islands             </t>
  </si>
  <si>
    <t>342  No longer used-formerly Netherlands Antilles (see Curacao &amp; Sint Maarten)</t>
  </si>
  <si>
    <t xml:space="preserve">318   Faroe Islands                 </t>
  </si>
  <si>
    <t>343  New Caledonia</t>
  </si>
  <si>
    <t>319   No longer used-formerly</t>
  </si>
  <si>
    <t>344  Niue</t>
  </si>
  <si>
    <t xml:space="preserve">         French Guiana (see Note 1)</t>
  </si>
  <si>
    <t>345  Norfolk Island</t>
  </si>
  <si>
    <t xml:space="preserve">320   French Polynesia                 </t>
  </si>
  <si>
    <t>346  Northern Mariana Islands</t>
  </si>
  <si>
    <t xml:space="preserve">321   French Southern&amp;Antarctic Lands  </t>
  </si>
  <si>
    <t>347  Palmyra Atoll</t>
  </si>
  <si>
    <t xml:space="preserve">322   Gibraltar                      </t>
  </si>
  <si>
    <t>348  Paracel Islands</t>
  </si>
  <si>
    <r>
      <rPr>
        <sz val="10"/>
        <rFont val="Arial"/>
        <family val="2"/>
        <charset val="1"/>
      </rPr>
      <t xml:space="preserve">323   Greenland </t>
    </r>
    <r>
      <rPr>
        <strike/>
        <sz val="10"/>
        <rFont val="Arial"/>
        <family val="2"/>
        <charset val="1"/>
      </rPr>
      <t>Sandwich Islands</t>
    </r>
  </si>
  <si>
    <t>349  Pitcairn Islands</t>
  </si>
  <si>
    <t xml:space="preserve">324   No longer used-formerly                     </t>
  </si>
  <si>
    <t>350  Puerto Rico</t>
  </si>
  <si>
    <t xml:space="preserve">        Guadeloupe (see Note 1)</t>
  </si>
  <si>
    <t>351  No longer used-formerly Reunion (see Note 1)</t>
  </si>
  <si>
    <t xml:space="preserve">325   Guam                            </t>
  </si>
  <si>
    <t>352  Saint Helena</t>
  </si>
  <si>
    <t>361  Wake Island</t>
  </si>
  <si>
    <t>353  Saint Pierre and Miquelon</t>
  </si>
  <si>
    <t>362  Wallis and Futuna</t>
  </si>
  <si>
    <t>354  South Georgia and the South Sandwich Islands</t>
  </si>
  <si>
    <t>363  Western Sahara</t>
  </si>
  <si>
    <t>355  Spratly Islands</t>
  </si>
  <si>
    <t>364 Curacao</t>
  </si>
  <si>
    <t>356  Svalbard</t>
  </si>
  <si>
    <t>365 Dhekelia</t>
  </si>
  <si>
    <t>357  Tokelau</t>
  </si>
  <si>
    <t>366 Saint Barthelemy</t>
  </si>
  <si>
    <t>358  Turks and Caicos Islands</t>
  </si>
  <si>
    <t>367 Saint Martin</t>
  </si>
  <si>
    <t>359  Virgin Islands, U.S.</t>
  </si>
  <si>
    <t>368 Sint Maarten</t>
  </si>
  <si>
    <t>360  Virgin Islands, British</t>
  </si>
  <si>
    <t>Note 1:  No longer used; are departments (first-order administrative units) of France, and are therefore not dependencies, or areas of special sovereignty.</t>
  </si>
  <si>
    <t>Other Entities</t>
  </si>
  <si>
    <t>Code   Entity</t>
  </si>
  <si>
    <t>200     No longer used-formerly Serbia (see196)*</t>
  </si>
  <si>
    <t>201     No longer used-formerly Montenegro (see 194)*</t>
  </si>
  <si>
    <t>202     Taiwan *</t>
  </si>
  <si>
    <t>275     Palestine *, State of</t>
  </si>
  <si>
    <t>999     Countries, Dependencies, and Areas of Special Sovereignty which no longer exist (e.g., Yugoslavia)</t>
  </si>
  <si>
    <t>* = not formally recognized by the U.S.</t>
  </si>
  <si>
    <t>If have further questions, please contact Jeannie Reed at WVHEPC.</t>
  </si>
  <si>
    <t>This field must have a blank space followed by two alpha characters corresponding to a state code listed above, or a three-digit numeric character 001 through 999 corresponding to a foreign country or territory listed above.  Any combination of numeric and alpha codes or space(s) and numeric(s) will generate an error.</t>
  </si>
  <si>
    <t>This field indicates whether the student has an academic or economic disadvantage.</t>
  </si>
  <si>
    <t>Both Academically Disadvantaged and Economically Disadvantaged (see definitions above).</t>
  </si>
  <si>
    <t>NOTE:  Evidence of academic or economic disadvantage must be on file.</t>
  </si>
  <si>
    <t>Report the student's disadvantage, using the following codes:</t>
  </si>
  <si>
    <t xml:space="preserve">        1 = Not Applicable or not known</t>
  </si>
  <si>
    <t xml:space="preserve">        2 = Academically Disadvantaged</t>
  </si>
  <si>
    <t xml:space="preserve">        3 = Economically Disadvantaged</t>
  </si>
  <si>
    <t xml:space="preserve">        4 = Both Academically Disadvantaged and Economically Disadvantaged</t>
  </si>
  <si>
    <t>This field must contain a numeric character greater than zero and less than five.</t>
  </si>
  <si>
    <t xml:space="preserve">TITLE: </t>
  </si>
  <si>
    <t xml:space="preserve">SPACES NEEDED: </t>
  </si>
  <si>
    <t xml:space="preserve">COLUMNS USED: </t>
  </si>
  <si>
    <t>Mentally Impaired - means significantly sub-average general intellectual functioning existing concurrently with deficits in adaptive behavior and manifested during the developmental period, which adversely affect the person's  performance.</t>
  </si>
  <si>
    <t>Hard of Hearing - Means a hearing impairment, whether permanent or fluctuating, which affects the person's performance, but which is not included under the definition of "deaf" below.</t>
  </si>
  <si>
    <t>Deaf - means a hearing impairment which is so severe that the person is impaired in processing linguistic information through hearing, with or without amplification, which adversely affects performance.</t>
  </si>
  <si>
    <t>Speech Impaired - means a communications disorder, such as stuttering, impaired articulation, a language impairment, or a voice impairment, which adversely affects the person's performance.</t>
  </si>
  <si>
    <t>Visually Handicapped - means a visual impairment which, even with correction, adversely affects the person's performance.  The term includes both partially seeing and blind persons.</t>
  </si>
  <si>
    <t>Seriously Emotionally Disturbed - means a condition exhibiting one or more of the following characteristics over a long period of time and to a marked degree, which adversely affects performance: (a) an inability to learn which cannot be explained by intellectual, sensory, or health factors; (b) an inability to build or maintain satisfactory interpersonal relationships with peers;  (c) inappropriate types of behavior or feeling  under normal circumstances; (d) a general pervasive mood of unhappiness or depression; or (e) a tendency to develop physical symptoms or fears associated with personal problems.  The term includes persons who are schizophrenic or autistic.  The term does not include persons who are socially maladjusted, unless it is determined that they are seriously emotionally disturbed.</t>
  </si>
  <si>
    <t xml:space="preserve">               A = Not Applicable</t>
  </si>
  <si>
    <t xml:space="preserve">               B = Mentally Impaired</t>
  </si>
  <si>
    <t xml:space="preserve">               C = Hard of Hearing</t>
  </si>
  <si>
    <t xml:space="preserve">               D = Deaf</t>
  </si>
  <si>
    <t xml:space="preserve">               E = Speech Impaired</t>
  </si>
  <si>
    <t xml:space="preserve">               F = Visually Handicapped</t>
  </si>
  <si>
    <t xml:space="preserve">               G = Seriously Emotionally Disturbed</t>
  </si>
  <si>
    <t xml:space="preserve">               H = Orthopedically Impaired</t>
  </si>
  <si>
    <t xml:space="preserve">               I = Other Health Impaired</t>
  </si>
  <si>
    <t xml:space="preserve">               J = Deaf-Blind</t>
  </si>
  <si>
    <t xml:space="preserve">               K = Multi-Handicapped</t>
  </si>
  <si>
    <t xml:space="preserve">               L = Specific Learning Disability</t>
  </si>
  <si>
    <t xml:space="preserve">EDIT CHECK: </t>
  </si>
  <si>
    <t>Use the following codes to indicate residency:</t>
  </si>
  <si>
    <t xml:space="preserve">        1 = In-State (in-state student paying in-state fees)</t>
  </si>
  <si>
    <t xml:space="preserve">        2 = Out-of-State (out-of-state student paying out-of-state fees)</t>
  </si>
  <si>
    <t xml:space="preserve">        3 = SREB Academic Common Market</t>
  </si>
  <si>
    <t xml:space="preserve">        4 = Reciprocity agreement</t>
  </si>
  <si>
    <t xml:space="preserve">        5 = Metro agreement</t>
  </si>
  <si>
    <t xml:space="preserve">        6 = Disaster relief (includes out-of-state students receiving a special tuition &amp; fee rate</t>
  </si>
  <si>
    <t xml:space="preserve">                  from disaster in their state of legal residence)</t>
  </si>
  <si>
    <t>This field must contain a numeric character 1-6.</t>
  </si>
  <si>
    <t xml:space="preserve">This field identifies whether or not the student is Hispanic.  </t>
  </si>
  <si>
    <t>Y=Yes</t>
  </si>
  <si>
    <t>N=No</t>
  </si>
  <si>
    <t>U=Unknown</t>
  </si>
  <si>
    <t>This field must contain only a "Y", "N", or "U" and must be capitalized.</t>
  </si>
  <si>
    <t>We expect to see very few students coded as "U".</t>
  </si>
  <si>
    <t>Is the student an American Indian or Alaska Native?</t>
  </si>
  <si>
    <t>N=No or Unknown</t>
  </si>
  <si>
    <t>This field must contain only a "Y" or "N" and must be capitalized.</t>
  </si>
  <si>
    <t>Is the student Asian?</t>
  </si>
  <si>
    <t>Is the student Black or African American?</t>
  </si>
  <si>
    <t>Is the student a Native Hawaiian or Other Pacific Islander?</t>
  </si>
  <si>
    <t>Is the student White?</t>
  </si>
  <si>
    <r>
      <rPr>
        <sz val="10"/>
        <rFont val="Arial"/>
        <family val="2"/>
        <charset val="1"/>
      </rPr>
      <t xml:space="preserve">Is the </t>
    </r>
    <r>
      <rPr>
        <b/>
        <i/>
        <sz val="10"/>
        <rFont val="Arial"/>
        <family val="2"/>
        <charset val="1"/>
      </rPr>
      <t>race</t>
    </r>
    <r>
      <rPr>
        <sz val="10"/>
        <rFont val="Arial"/>
        <family val="2"/>
        <charset val="1"/>
      </rPr>
      <t xml:space="preserve"> of the student unknown?</t>
    </r>
  </si>
  <si>
    <t>This field reports the student's PIDM at their enrolled institution.</t>
  </si>
  <si>
    <t>WORKFORCE REGISTRATION FILE</t>
  </si>
  <si>
    <t>Course Index Number (CRN)</t>
  </si>
  <si>
    <t>Course Contact Hours Attempted</t>
  </si>
  <si>
    <t>Course Contact Hours Earned</t>
  </si>
  <si>
    <t>Course Completion Code</t>
  </si>
  <si>
    <t>Credit/Non-Credit Code</t>
  </si>
  <si>
    <t>Course Credit Hours Attempted</t>
  </si>
  <si>
    <t>Course Credit Hours Earned</t>
  </si>
  <si>
    <t>This field contains the student's Social Security Number (SSN).</t>
  </si>
  <si>
    <t>The reporting institution should assign a unique number to identify each class taught.  The course index number must correspond to a course index number reported on the West Virginia Higher Education Policy Commission Workforce Course File.</t>
  </si>
  <si>
    <t>The number of contact hours attempted in the course.</t>
  </si>
  <si>
    <t>This field must contain a value of &gt; 0 for all registrations submitted</t>
  </si>
  <si>
    <t>The number of contact hours earned in the course.</t>
  </si>
  <si>
    <t>This field indicates whether the student completed the course.</t>
  </si>
  <si>
    <t>Enter one of the following values:</t>
  </si>
  <si>
    <t xml:space="preserve">     1 =  Completed the course</t>
  </si>
  <si>
    <t xml:space="preserve">     2 =  Course did not end in the reporting period, student remains enrolled</t>
  </si>
  <si>
    <t xml:space="preserve">     3 =  Student did not complete the course and is not enrolled in the course</t>
  </si>
  <si>
    <t>This field must contain a value of 1, 2, or 3.</t>
  </si>
  <si>
    <t>This field indicates the following:</t>
  </si>
  <si>
    <t>Credit - Workforce-related courses offered for college credit at the time of instruction.</t>
  </si>
  <si>
    <t>Non-Credit - Workforce-related courses offered as non-credit at the time of instruction.</t>
  </si>
  <si>
    <t xml:space="preserve">     0 = Non-Credit</t>
  </si>
  <si>
    <t xml:space="preserve">     1 = Credit</t>
  </si>
  <si>
    <t>This field must contain 0 or 1.</t>
  </si>
  <si>
    <t>If a 1 is entered here, then field 9 must have a value greater than 0</t>
  </si>
  <si>
    <t>The number of credit hours attempted in the course.</t>
  </si>
  <si>
    <t>This field must have a value &gt; 0 if field 8 = 1</t>
  </si>
  <si>
    <t>The number of credit hours earned in the course.</t>
  </si>
  <si>
    <t>Subject</t>
  </si>
  <si>
    <t>Course Number</t>
  </si>
  <si>
    <t>Section Number</t>
  </si>
  <si>
    <t>Academic Area Code (CIP)</t>
  </si>
  <si>
    <t>Institutional Course Title</t>
  </si>
  <si>
    <t>Course Start Date</t>
  </si>
  <si>
    <t>Course End Date</t>
  </si>
  <si>
    <t xml:space="preserve">This field reflects an institutionally assigned course number for the class being taught. </t>
  </si>
  <si>
    <t>Enter the designation for the class.</t>
  </si>
  <si>
    <t xml:space="preserve">This field reflects the institutionally assigned section number for each class section of each course taught. </t>
  </si>
  <si>
    <t>Enter the designation for the section number for the course being reported.</t>
  </si>
  <si>
    <t xml:space="preserve">Report the appropriate CIP code, without decimal, in this field. </t>
  </si>
  <si>
    <r>
      <rPr>
        <sz val="10"/>
        <rFont val="Arial"/>
        <family val="2"/>
        <charset val="1"/>
      </rPr>
      <t xml:space="preserve">This field must contain six numeric characters matching the </t>
    </r>
    <r>
      <rPr>
        <b/>
        <sz val="10"/>
        <rFont val="Arial"/>
        <family val="2"/>
        <charset val="1"/>
      </rPr>
      <t>2020 CIP Codes</t>
    </r>
    <r>
      <rPr>
        <sz val="10"/>
        <rFont val="Arial"/>
        <family val="2"/>
        <charset val="1"/>
      </rPr>
      <t>.</t>
    </r>
  </si>
  <si>
    <t xml:space="preserve">This field contains the individual course title assigned by the institution. </t>
  </si>
  <si>
    <t>Enter the institutional course title assigned by the institution.</t>
  </si>
  <si>
    <t>Enter the month, day, and year in which the course started.</t>
  </si>
  <si>
    <t>The format should be month/day/year, example January 2, 2020 would be entered as 01022020.</t>
  </si>
  <si>
    <t>This field must contain eight numeric characters.</t>
  </si>
  <si>
    <t>Institutional Program Number</t>
  </si>
  <si>
    <t>This field must contain a 7</t>
  </si>
  <si>
    <t xml:space="preserve">This field contains the five-character program number assigned by the institution. </t>
  </si>
  <si>
    <r>
      <rPr>
        <sz val="10"/>
        <rFont val="Arial"/>
        <family val="2"/>
        <charset val="1"/>
      </rPr>
      <t xml:space="preserve">Enter the five-character alphanumeric institutional program code that corresponds to the </t>
    </r>
    <r>
      <rPr>
        <b/>
        <sz val="10"/>
        <rFont val="Arial"/>
        <family val="2"/>
        <charset val="1"/>
      </rPr>
      <t>institutional program number</t>
    </r>
    <r>
      <rPr>
        <sz val="10"/>
        <rFont val="Arial"/>
        <family val="2"/>
        <charset val="1"/>
      </rPr>
      <t xml:space="preserve"> in the Program Inventory. </t>
    </r>
  </si>
  <si>
    <t>Institutional Program Title</t>
  </si>
  <si>
    <t>Program CIP code</t>
  </si>
  <si>
    <t>Program Contact Hours</t>
  </si>
  <si>
    <t>Credit / Non-Credit Code</t>
  </si>
  <si>
    <t>Program Credit Hours</t>
  </si>
  <si>
    <t>Industry Recognized Credential</t>
  </si>
  <si>
    <t>Professional Licensure</t>
  </si>
  <si>
    <t>Non-Academic Certificate</t>
  </si>
  <si>
    <r>
      <rPr>
        <sz val="10"/>
        <rFont val="Arial"/>
        <family val="2"/>
        <charset val="1"/>
      </rPr>
      <t xml:space="preserve">This field contains the five-character institutional program number assigned by the institution. This is </t>
    </r>
    <r>
      <rPr>
        <b/>
        <sz val="10"/>
        <rFont val="Arial"/>
        <family val="2"/>
        <charset val="1"/>
      </rPr>
      <t>NOT</t>
    </r>
    <r>
      <rPr>
        <sz val="10"/>
        <rFont val="Arial"/>
        <family val="2"/>
        <charset val="1"/>
      </rPr>
      <t xml:space="preserve"> the CRN or the CIP; this institutional program number should persist for this program for all the years it exists. </t>
    </r>
  </si>
  <si>
    <t>Enter up to five alphanumeric characters that make up the institutional program number assigned by the institution.</t>
  </si>
  <si>
    <t>This field contains the program title assigned by the institution.</t>
  </si>
  <si>
    <t>Enter the institutional program title.</t>
  </si>
  <si>
    <r>
      <rPr>
        <sz val="10"/>
        <rFont val="Arial"/>
        <family val="2"/>
        <charset val="1"/>
      </rPr>
      <t>Report the appropriate CIP code, without decimal,</t>
    </r>
    <r>
      <rPr>
        <b/>
        <sz val="10"/>
        <rFont val="Arial"/>
        <family val="2"/>
        <charset val="1"/>
      </rPr>
      <t xml:space="preserve"> </t>
    </r>
    <r>
      <rPr>
        <sz val="10"/>
        <rFont val="Arial"/>
        <family val="2"/>
        <charset val="1"/>
      </rPr>
      <t>in this field.</t>
    </r>
  </si>
  <si>
    <t>This field contains the total number of contact hours required to complete the program.</t>
  </si>
  <si>
    <t>DEFINITIONS:</t>
  </si>
  <si>
    <t>This field contains the Credit or Non-Credit designation of the program.</t>
  </si>
  <si>
    <t>This field must contain one of the above values.</t>
  </si>
  <si>
    <r>
      <rPr>
        <sz val="10"/>
        <rFont val="Arial"/>
        <family val="2"/>
        <charset val="1"/>
      </rPr>
      <t xml:space="preserve">Indicate whether the Workforce program leads to an Industry Recognized Credential upon completion. </t>
    </r>
    <r>
      <rPr>
        <i/>
        <sz val="10"/>
        <rFont val="Arial"/>
        <family val="2"/>
        <charset val="1"/>
      </rPr>
      <t>Examples include Certified Patient Care Technician, Cisco Certified Network Professional (CCNP), CompTIA Security+, Certified Phlebotomy Technician (CPT).</t>
    </r>
  </si>
  <si>
    <t xml:space="preserve">     1 = No</t>
  </si>
  <si>
    <t xml:space="preserve">     2 = Yes</t>
  </si>
  <si>
    <t>This field must contain a single digit, that is a “1” or "2".</t>
  </si>
  <si>
    <r>
      <rPr>
        <sz val="10"/>
        <rFont val="Arial"/>
        <family val="2"/>
        <charset val="1"/>
      </rPr>
      <t xml:space="preserve">Indicate whether the Workforce program leads to a professional licensure upon completion. </t>
    </r>
    <r>
      <rPr>
        <i/>
        <sz val="10"/>
        <rFont val="Arial"/>
        <family val="2"/>
        <charset val="1"/>
      </rPr>
      <t xml:space="preserve">Examples include Registered Nurse (RN), Cosmetologist, Master Plumber, etc. </t>
    </r>
  </si>
  <si>
    <r>
      <rPr>
        <sz val="10"/>
        <rFont val="Arial"/>
        <family val="2"/>
        <charset val="1"/>
      </rPr>
      <t xml:space="preserve">Indicate whether the Workforce program leads to a Non-Academic Certificate upon completion. </t>
    </r>
    <r>
      <rPr>
        <i/>
        <sz val="10"/>
        <rFont val="Arial"/>
        <family val="2"/>
        <charset val="1"/>
      </rPr>
      <t>Example: Institutional certificate of completion, employer recognized certificate.</t>
    </r>
  </si>
  <si>
    <t xml:space="preserve">     2 = Certificate of Completion</t>
  </si>
  <si>
    <t xml:space="preserve">     3 = Employer Recognized Certificate</t>
  </si>
  <si>
    <t xml:space="preserve">     4 = Other</t>
  </si>
  <si>
    <t>This field must contain a single digit, that is a “1”, "2", “3”, or “4”.</t>
  </si>
  <si>
    <t>WORKFORCE COMPLETION FILE</t>
  </si>
  <si>
    <t>Contact Hours Earned</t>
  </si>
  <si>
    <t>Credit Hours Earned</t>
  </si>
  <si>
    <t xml:space="preserve">This field contains the total number of contact hours the student earned by completing the program. </t>
  </si>
  <si>
    <t>This field contains the total number of credit hours the student earned by completing the program</t>
  </si>
  <si>
    <t xml:space="preserve">filename:  "WF_Comp",year,submissioncode,"_",institution code. Ex:  WF_Comp20207_34.txt </t>
  </si>
  <si>
    <r>
      <t xml:space="preserve">Year designation for workforce year 2019-20 </t>
    </r>
    <r>
      <rPr>
        <b/>
        <u/>
        <sz val="10"/>
        <rFont val="Arial"/>
        <family val="2"/>
      </rPr>
      <t>(July 1, 2019 - June 30, 2020)</t>
    </r>
    <r>
      <rPr>
        <b/>
        <sz val="10"/>
        <rFont val="Arial"/>
        <family val="2"/>
        <charset val="1"/>
      </rPr>
      <t xml:space="preserve"> is "2019".</t>
    </r>
  </si>
  <si>
    <t>Report the student's county of residence at the time of registration for a West Virginia resident.</t>
  </si>
  <si>
    <t>Enter the two-digit number that identifies the student's month of birth in columns 77-78; Example January=01; December=12</t>
  </si>
  <si>
    <t>Enter the two-digit number that identifies the student's day of birth in columns in 79-80.</t>
  </si>
  <si>
    <t>Enter the four digits of the year of the student's birth in columns 81-84.</t>
  </si>
  <si>
    <t>If a county code is entered here, then a _WV must be entered in field 11.</t>
  </si>
  <si>
    <t>If a _WV is entered here, then field 10 must contain a WV county code.</t>
  </si>
  <si>
    <t>Academically Disadvantaged refers to persons who (a) lack reading and writing skills, (b) lack mathematical skills, or (c) perform below grade level. Refers to students who are considered not college ready based on standardized test scores, are enrolled in corequisite type courses in math or English/reading and/or are on academic probation.</t>
  </si>
  <si>
    <t xml:space="preserve">Economically Disadvantaged refers to any of the following:  (a) the student, parent(s), or guardian of the student is a recipient of public assistance; (b) the student is institutionalized or under State guardianship; (c) the student qualifies, (by virtue of a needs test such as the Pell Grant Application, FSS, the  Financial Aid Form, or a state needs test such as PHEAA) for Pell Grant, SEOG, NDSL, CWSP, West Virginia Higher Education Grant Program, or Workforce HEAPS funding.  Operationally, the records of Pell Grants or similar financial aid programs may be used to determine whether a student is economically disadvantaged.                             </t>
  </si>
  <si>
    <t>Report the student's residency for fee purposes.</t>
  </si>
  <si>
    <t xml:space="preserve">This field represents the time frame that the file is being submitted. </t>
  </si>
  <si>
    <t xml:space="preserve">NOTE:  We use this number to match student records from year to year and to match the Workforce Files with other institutionally-submitted data files.  If the SSN changes, contact Dave Bennett at 558-1112 with the old SSN, the new SSN, and the year(s) that should be changed. </t>
  </si>
  <si>
    <t>If a 1 is entered here, then field 10 must have a value greater than 0</t>
  </si>
  <si>
    <t>This field must have a value &gt; 0 if field 9 = 1</t>
  </si>
  <si>
    <t>6 = Census Submission (October 1, snapshot enrollment)</t>
  </si>
  <si>
    <t xml:space="preserve">This field identifies the appropriate CIP taxonomy code for each course.  The proper CIP code should be determined by the content of the course and the primary audience for which it is designed. </t>
  </si>
  <si>
    <t>Report the student's Banner PIDM. Use all 0’s if no PIDM for student.</t>
  </si>
  <si>
    <t>The reporting institution should assign a unique number to identify each class taught. If two records have the same course index number, then they must have the same course number and taxonomy (CIP).</t>
  </si>
  <si>
    <t>Enter the subject area of the course.  Example:  WELDING, CIT, etc.</t>
  </si>
  <si>
    <t xml:space="preserve">This field identifies the appropriate CIP taxonomy code for each program.  The proper CIP code should be determined by the content of the program and the primary audience for which it is designed. </t>
  </si>
  <si>
    <t xml:space="preserve">Report up to a five-digit number in this field only if field 8 = 1. </t>
  </si>
  <si>
    <t xml:space="preserve">Report a six-digit number in this field. </t>
  </si>
  <si>
    <t>This field must have a value &gt; 0 if field 8 in the program inventory file = 1</t>
  </si>
  <si>
    <t>7 = End of Year Submission (August 1, end of year enrollment)</t>
  </si>
  <si>
    <t>Report up to a four-digit number in this field. The contact hour value of the course should be carried one decimal place.</t>
  </si>
  <si>
    <t>Report up to a four-digit number in this field only if field 9 = 1. The credit hour value of the course should be carried one decimal place.</t>
  </si>
  <si>
    <t>Report up to a five-digit number in this field. The contact hour value of the program should be carried one decimal place.</t>
  </si>
  <si>
    <t>This field contains the total number of credit hours required to complete the program. The credit hour value of the program should be carried one decimal place.</t>
  </si>
  <si>
    <t>Report up to a five-digit number in this field only if the program was marked as a credit program in the program inventory file. The credit hour value of the program should be carried one decimal place.</t>
  </si>
  <si>
    <r>
      <t xml:space="preserve">This field should contain alpha characters.  Reporting numeric characters in this field will generate an error. </t>
    </r>
    <r>
      <rPr>
        <b/>
        <sz val="10"/>
        <rFont val="Arial"/>
        <family val="2"/>
      </rPr>
      <t xml:space="preserve">Must be right-justified. Left-pad with spaces as necessary. </t>
    </r>
  </si>
  <si>
    <t>Back to Top</t>
  </si>
  <si>
    <t xml:space="preserve">The reporting year information is placed in this field using the first year of a workforce year as the reporting year. 
Example: (Workforce year beginning July 1, 2019 and ending June 30, 2020 would report "2019" as the reporting year.) </t>
  </si>
  <si>
    <r>
      <t xml:space="preserve">This field must contain six characters. </t>
    </r>
    <r>
      <rPr>
        <b/>
        <sz val="10"/>
        <rFont val="Arial"/>
        <family val="2"/>
      </rPr>
      <t xml:space="preserve">Must be right-justified. Left-pad with spaces as necessary. </t>
    </r>
  </si>
  <si>
    <r>
      <t xml:space="preserve">May be alpha or alphanumeric; cannot be blanks. </t>
    </r>
    <r>
      <rPr>
        <b/>
        <sz val="10"/>
        <rFont val="Arial"/>
        <family val="2"/>
      </rPr>
      <t>Must be in all capitals and right-justified. Left-pad with spaces as necessary.</t>
    </r>
  </si>
  <si>
    <r>
      <t xml:space="preserve">This field must contain four characters. </t>
    </r>
    <r>
      <rPr>
        <b/>
        <sz val="10"/>
        <rFont val="Arial"/>
        <family val="2"/>
      </rPr>
      <t>Must be right-justified. Left-pad with spaces as necessary.</t>
    </r>
  </si>
  <si>
    <r>
      <t>This field must contain capital letters only and</t>
    </r>
    <r>
      <rPr>
        <b/>
        <sz val="10"/>
        <rFont val="Arial"/>
        <family val="2"/>
      </rPr>
      <t xml:space="preserve"> must be right-justified. Left-pad with spaces as necessary.</t>
    </r>
    <r>
      <rPr>
        <sz val="10"/>
        <rFont val="Arial"/>
        <family val="2"/>
        <charset val="1"/>
      </rPr>
      <t xml:space="preserve"> This field must NOT be blank.</t>
    </r>
  </si>
  <si>
    <r>
      <t xml:space="preserve">This field must contain five alphanumeric characters. </t>
    </r>
    <r>
      <rPr>
        <b/>
        <sz val="10"/>
        <rFont val="Arial"/>
        <family val="2"/>
      </rPr>
      <t xml:space="preserve">Must be right-justified. Left-pad with spaces as necessary. </t>
    </r>
  </si>
  <si>
    <r>
      <t xml:space="preserve">This field must contain capital letters only and </t>
    </r>
    <r>
      <rPr>
        <b/>
        <sz val="10"/>
        <rFont val="Arial"/>
        <family val="2"/>
      </rPr>
      <t>must be right-justified. Left-pad with spaces as necessary.</t>
    </r>
    <r>
      <rPr>
        <sz val="10"/>
        <rFont val="Arial"/>
        <family val="2"/>
        <charset val="1"/>
      </rPr>
      <t xml:space="preserve"> This field must NOT be blank.</t>
    </r>
  </si>
  <si>
    <r>
      <t xml:space="preserve">Report the student's Banner PIDM or all 0's if no PIDM exists. </t>
    </r>
    <r>
      <rPr>
        <b/>
        <sz val="10"/>
        <color rgb="FF000000"/>
        <rFont val="Arial"/>
        <family val="2"/>
      </rPr>
      <t xml:space="preserve">Must be right-justified. Left-pad with spaces if the PIDM is less than 8 digits. </t>
    </r>
  </si>
  <si>
    <t xml:space="preserve">filename:  "WF_Pinv",year,submissioncode,"_",institution code. Ex:  WF_Pinv20207_34.txt </t>
  </si>
  <si>
    <t>Enter the month, day, and year in which the course ended.</t>
  </si>
  <si>
    <t xml:space="preserve">filename:  "WF_Enrl",year,submissioncode,"_",institution code. Ex:  WF_Enrl20207_34.txt </t>
  </si>
  <si>
    <t xml:space="preserve">filename:  "WF_Crse",year,submissioncode,"_",institution code. Ex:  WF_Crse20206_34.txt </t>
  </si>
  <si>
    <t xml:space="preserve">filename:  "WF_Regr",year,submissioncode,"_",institution code. Ex:  WF_Regr20206_34.txt </t>
  </si>
  <si>
    <t xml:space="preserve">filename:  "WF_Stdt",year,submissioncode,"_",institution code. Ex:  WF_Stdt20206_34.txt </t>
  </si>
  <si>
    <t>and August 1 for end of year submission.</t>
  </si>
  <si>
    <r>
      <t xml:space="preserve">The August 1 end of year submission includes data for the entire workforce year that ended on June 30 of the reporting year.
</t>
    </r>
    <r>
      <rPr>
        <b/>
        <sz val="10"/>
        <rFont val="Arial"/>
        <family val="2"/>
      </rPr>
      <t>Example: data from the workforce year of July 1, 2019 - June 30, 2020 will be submitted on August 1, 2020.</t>
    </r>
  </si>
  <si>
    <t>The reporting year information is placed in this field using the first year of a workforce year as the reporting year. 
Example: (Workforce year beginning July 1, 2019 and ending June 30, 2020 would report "2019" as the reporting year.)</t>
  </si>
  <si>
    <r>
      <t xml:space="preserve">This field must contain four characters including the implied decimal. </t>
    </r>
    <r>
      <rPr>
        <b/>
        <sz val="10"/>
        <rFont val="Arial"/>
        <family val="2"/>
      </rPr>
      <t>Must be right-justified. Left-pad with spaces for any number less than 4 digits.</t>
    </r>
    <r>
      <rPr>
        <sz val="10"/>
        <rFont val="Arial"/>
        <family val="2"/>
        <charset val="1"/>
      </rPr>
      <t xml:space="preserve">
Example: (100 = "1000", 50 = " 500", 9 = "  90", and 5.5 = "  55")</t>
    </r>
  </si>
  <si>
    <r>
      <t xml:space="preserve">This field must contain four characters including the implied decimal. </t>
    </r>
    <r>
      <rPr>
        <b/>
        <sz val="10"/>
        <rFont val="Arial"/>
        <family val="2"/>
      </rPr>
      <t>Must be right-justified.</t>
    </r>
    <r>
      <rPr>
        <sz val="10"/>
        <rFont val="Arial"/>
        <family val="2"/>
        <charset val="1"/>
      </rPr>
      <t xml:space="preserve"> </t>
    </r>
    <r>
      <rPr>
        <b/>
        <sz val="10"/>
        <rFont val="Arial"/>
        <family val="2"/>
      </rPr>
      <t>Left-pad with spaces for any number less than 4 digits.</t>
    </r>
    <r>
      <rPr>
        <sz val="10"/>
        <rFont val="Arial"/>
        <family val="2"/>
        <charset val="1"/>
      </rPr>
      <t xml:space="preserve"> 
Example: (11 = " 110", 4 = "  40", 3.5 = "  35", and .5 = "   5")</t>
    </r>
  </si>
  <si>
    <r>
      <t xml:space="preserve">This field must contain four characters including the implied decimal. </t>
    </r>
    <r>
      <rPr>
        <b/>
        <sz val="10"/>
        <rFont val="Arial"/>
        <family val="2"/>
      </rPr>
      <t xml:space="preserve">Must be right-justified. Left-pad with spaces for any number less than 4 digits. </t>
    </r>
    <r>
      <rPr>
        <sz val="10"/>
        <rFont val="Arial"/>
        <family val="2"/>
        <charset val="1"/>
      </rPr>
      <t xml:space="preserve">
Example: (11 = " 110", 4 = "  40", 3.5 = "  35", and .5 = "   5")</t>
    </r>
  </si>
  <si>
    <t>The Workforce Program Enrollment submission file contains the list of students who are enrolled in one or more Workforce programs (credit or non-credit) during the reporting period. This submission may contain multiple records per student if the student is enrolled in multiple programs (identified by different institutional program numbers).
The end of year submission will include data for the entire year.</t>
  </si>
  <si>
    <r>
      <t xml:space="preserve">The Workforce Program Inventory submission file contains one record for each </t>
    </r>
    <r>
      <rPr>
        <b/>
        <i/>
        <sz val="10"/>
        <rFont val="Arial"/>
        <family val="2"/>
        <charset val="1"/>
      </rPr>
      <t>active</t>
    </r>
    <r>
      <rPr>
        <sz val="10"/>
        <rFont val="Arial"/>
        <family val="2"/>
        <charset val="1"/>
      </rPr>
      <t xml:space="preserve"> Workforce program (credit or non-credit) offered during the reporting period. A program is considered active if there was enrollment or completion during the reporting period. 
The end of year submission will include data for the entire year.</t>
    </r>
  </si>
  <si>
    <r>
      <t xml:space="preserve">This field must contain five characters. </t>
    </r>
    <r>
      <rPr>
        <b/>
        <sz val="10"/>
        <rFont val="Arial"/>
        <family val="2"/>
      </rPr>
      <t>Must be right-justified. Left-pad with spaces for any number less than 5 digits.</t>
    </r>
    <r>
      <rPr>
        <sz val="10"/>
        <rFont val="Arial"/>
        <family val="2"/>
        <charset val="1"/>
      </rPr>
      <t xml:space="preserve">
Example: (1250 = "12500", 850 = " 8500", 40.8 = "  408", and 9 = "   90")</t>
    </r>
  </si>
  <si>
    <r>
      <t xml:space="preserve">This field must contain five characters. </t>
    </r>
    <r>
      <rPr>
        <b/>
        <sz val="10"/>
        <rFont val="Arial"/>
        <family val="2"/>
      </rPr>
      <t>Must be right-justified. Left-pad with spaces for any number less than 5 digits.</t>
    </r>
    <r>
      <rPr>
        <sz val="10"/>
        <rFont val="Arial"/>
        <family val="2"/>
        <charset val="1"/>
      </rPr>
      <t xml:space="preserve"> 
Example: (11 = "  110", 9 = "   90", 2.5 = "   25", and .5 = "    5")</t>
    </r>
  </si>
  <si>
    <r>
      <t xml:space="preserve">This field should contain five characters. </t>
    </r>
    <r>
      <rPr>
        <b/>
        <sz val="10"/>
        <rFont val="Arial"/>
        <family val="2"/>
      </rPr>
      <t>Must be right-justified. Left-pad with spaces for any number less than five digits.</t>
    </r>
    <r>
      <rPr>
        <sz val="10"/>
        <rFont val="Arial"/>
        <family val="2"/>
        <charset val="1"/>
      </rPr>
      <t xml:space="preserve">
Example: (5648 = " 5648", 356 = "  356")</t>
    </r>
  </si>
  <si>
    <r>
      <t xml:space="preserve">The Workforce Completion submission file contains the list of students who completed a Workforce program (credit or non-credit) </t>
    </r>
    <r>
      <rPr>
        <u/>
        <sz val="10"/>
        <rFont val="Arial"/>
        <family val="2"/>
      </rPr>
      <t>during the reporting period</t>
    </r>
    <r>
      <rPr>
        <sz val="10"/>
        <rFont val="Arial"/>
        <family val="2"/>
        <charset val="1"/>
      </rPr>
      <t>. This submission can contain multiple records per student if the student completed multiple programs (identified by different institutional program numbers). If a program spans reporting years and the student is still enrolled, do not report that student in the completion file. If that student completes the program the following reporting year, they should be reported in that year's completion file. 
The end of year submission will include data for the entire year.</t>
    </r>
  </si>
  <si>
    <r>
      <t xml:space="preserve">This field must contain five characters. </t>
    </r>
    <r>
      <rPr>
        <b/>
        <sz val="10"/>
        <rFont val="Arial"/>
        <family val="2"/>
      </rPr>
      <t>Must be right-justified. Left-pad with spaces for any number less than 5 digits.</t>
    </r>
    <r>
      <rPr>
        <sz val="10"/>
        <rFont val="Arial"/>
        <family val="2"/>
        <charset val="1"/>
      </rPr>
      <t xml:space="preserve">
Example: (11 = "  110", 9 = "   90", 2.5 = "   25", and .5 = "    5")</t>
    </r>
  </si>
  <si>
    <r>
      <t xml:space="preserve">The October 1 census submission includes data for the current workforce year that began on July 1 of the reporting year. While the file is due on October 1, we know that time is required to build that file, therefore you should try to include as much data possible while still being able to meet the October 1 deadline.
</t>
    </r>
    <r>
      <rPr>
        <b/>
        <sz val="10"/>
        <rFont val="Arial"/>
        <family val="2"/>
      </rPr>
      <t>Example: the census file for the workforce year of July 1, 2020 - June 30, 2021 will be submitted on October 1, 2020 and will include data beginning with July 1 2020.</t>
    </r>
    <r>
      <rPr>
        <sz val="10"/>
        <rFont val="Arial"/>
        <family val="2"/>
        <charset val="1"/>
      </rPr>
      <t xml:space="preserve">
The August 1 end of year submission includes data for the entire workforce year that ended on June 30 of the reporting year.
</t>
    </r>
    <r>
      <rPr>
        <b/>
        <sz val="10"/>
        <rFont val="Arial"/>
        <family val="2"/>
      </rPr>
      <t>Example: data from the workforce year of July 1, 2019 - June 30, 2020 will be submitted on August 1, 2020</t>
    </r>
  </si>
  <si>
    <r>
      <t>The Workforce Student submission file contains a single record for every student enrolled in at least one Workforce course (credit or non-credit) during the reporting period. The information provided here should be the current information for this student for the reporting period. 
The census submission is a snapshot of the data at that point in time while the end of year submission will include data for the entire year.</t>
    </r>
    <r>
      <rPr>
        <b/>
        <sz val="10"/>
        <rFont val="Arial"/>
        <family val="2"/>
      </rPr>
      <t xml:space="preserve"> </t>
    </r>
  </si>
  <si>
    <t xml:space="preserve">The file will be due on October 1 for census submission, </t>
  </si>
  <si>
    <t xml:space="preserve">The Workforce Registration submission file should contain all the Workforce registrations for the students listed in the Workforce Student file for the reporting period. Contact hours need to be provided for all registrations; credit hours need only be submitted in registrations in for-credit courses. Each student in the Workforce Student submission should have at least one record in the Workforce Registration submission.
The census submission is a snapshot of the data at that point in time while the end of year submission will include data for the entire year. </t>
  </si>
  <si>
    <t xml:space="preserve">The Workforce Course submission file contains the specific course and section information for the courses provided during the reporting period. Any course listed in the Workforce Registration submission file should have one corresponding entry in the Workforce Course submission file.
The census submission is a snapshot of the data at that point in time while the end of year submission will include data for the entire year. </t>
  </si>
  <si>
    <t>NO census submission: end of year submission due on August 1.</t>
  </si>
  <si>
    <r>
      <t xml:space="preserve">This field must contain five characters.  </t>
    </r>
    <r>
      <rPr>
        <b/>
        <sz val="10"/>
        <rFont val="Arial"/>
        <family val="2"/>
      </rPr>
      <t>Must be right-justified. Left-pad with spaces as necessary.</t>
    </r>
  </si>
  <si>
    <t>WORKFORCE COURSE FILE</t>
  </si>
  <si>
    <t>WORKFORCE PROGRAM ENROLLMENT FILE</t>
  </si>
  <si>
    <t>WORKFORCE PROGRAM INVENTORY FILE</t>
  </si>
  <si>
    <t>Approved HEAPS Workforce Development Program Number</t>
  </si>
  <si>
    <r>
      <t xml:space="preserve">This field contains the </t>
    </r>
    <r>
      <rPr>
        <b/>
        <sz val="10"/>
        <rFont val="Arial"/>
        <family val="2"/>
      </rPr>
      <t>approved</t>
    </r>
    <r>
      <rPr>
        <sz val="10"/>
        <rFont val="Arial"/>
        <family val="2"/>
        <charset val="1"/>
      </rPr>
      <t xml:space="preserve"> HEAPS Workforce Development Program number for this program. </t>
    </r>
  </si>
  <si>
    <r>
      <t xml:space="preserve">Enter the 5-digit HEAPS Workforce Development Program number. This number must be for an </t>
    </r>
    <r>
      <rPr>
        <b/>
        <sz val="10"/>
        <rFont val="Arial"/>
        <family val="2"/>
      </rPr>
      <t>approved</t>
    </r>
    <r>
      <rPr>
        <sz val="10"/>
        <rFont val="Arial"/>
        <family val="2"/>
        <charset val="1"/>
      </rPr>
      <t xml:space="preserve"> </t>
    </r>
    <r>
      <rPr>
        <sz val="10"/>
        <rFont val="Arial"/>
        <family val="2"/>
      </rPr>
      <t>HEAPS program</t>
    </r>
    <r>
      <rPr>
        <sz val="10"/>
        <rFont val="Arial"/>
        <family val="2"/>
        <charset val="1"/>
      </rPr>
      <t xml:space="preserve"> and match the HEAPS Workforce Development Program number in FAMS for the institution. If the program is not eligible </t>
    </r>
    <r>
      <rPr>
        <b/>
        <sz val="10"/>
        <rFont val="Arial"/>
        <family val="2"/>
      </rPr>
      <t>or approved</t>
    </r>
    <r>
      <rPr>
        <sz val="10"/>
        <rFont val="Arial"/>
        <family val="2"/>
        <charset val="1"/>
      </rPr>
      <t xml:space="preserve"> for HEAPS, enter the code 99999.</t>
    </r>
  </si>
  <si>
    <t xml:space="preserve">filename:  "WF_Cred",year,submissioncode,"_",institution code. Ex:  WF_Cred20207_34.txt </t>
  </si>
  <si>
    <t>WORKFORCE PROGRAM CREDENTIAL FILE</t>
  </si>
  <si>
    <t>Industry Recognized Credential Agency</t>
  </si>
  <si>
    <t>Industry Recognized Credential Name</t>
  </si>
  <si>
    <t>Professional Licensure Name</t>
  </si>
  <si>
    <t>The Workforce Program Credential submission file contains the list of Workforce programs (credit or non-credit) that offer one or more indistry recognized credential (IRC) or a professional licensure and the specific name of the IRC or the professional licensure along with the name of the agency issuing the credential or licensure. This submission may contain multiple records per program if the program offers more than one IRC or professional licensure.  
The end of year submission will include data for the entire year.</t>
  </si>
  <si>
    <t>Multiple-Course Program</t>
  </si>
  <si>
    <t>Indicate whether the Workforce program consists of multiple courses.</t>
  </si>
  <si>
    <t xml:space="preserve">     0 = No (the program consists of only one course)</t>
  </si>
  <si>
    <t xml:space="preserve">     1 = Yes (the program consists of multiple courses)</t>
  </si>
  <si>
    <t>This field must contain a single digit, that is a “0” or "1".</t>
  </si>
  <si>
    <t>This field contains the name of the industry recognized credential associated with the program.</t>
  </si>
  <si>
    <r>
      <t xml:space="preserve">This field contains the name of </t>
    </r>
    <r>
      <rPr>
        <b/>
        <sz val="10"/>
        <rFont val="Arial"/>
        <family val="2"/>
      </rPr>
      <t xml:space="preserve">the agency </t>
    </r>
    <r>
      <rPr>
        <sz val="10"/>
        <rFont val="Arial"/>
        <family val="2"/>
        <charset val="1"/>
      </rPr>
      <t xml:space="preserve">that issues the industry recognized credential associated with the program. </t>
    </r>
  </si>
  <si>
    <r>
      <t xml:space="preserve">This field must contain five alphanumeric characters. </t>
    </r>
    <r>
      <rPr>
        <b/>
        <sz val="10"/>
        <rFont val="Arial"/>
        <family val="2"/>
      </rPr>
      <t xml:space="preserve">Must be right-justified. Left-pad with spaces as necessary. </t>
    </r>
    <r>
      <rPr>
        <sz val="10"/>
        <rFont val="Arial"/>
        <family val="2"/>
        <charset val="1"/>
      </rPr>
      <t>This field may not be blank if field 5 is not blank.</t>
    </r>
  </si>
  <si>
    <r>
      <t>This field contains the name of the</t>
    </r>
    <r>
      <rPr>
        <b/>
        <sz val="10"/>
        <rFont val="Arial"/>
        <family val="2"/>
      </rPr>
      <t xml:space="preserve"> professional licensure </t>
    </r>
    <r>
      <rPr>
        <sz val="10"/>
        <rFont val="Arial"/>
        <family val="2"/>
        <charset val="1"/>
      </rPr>
      <t>associated with the program.</t>
    </r>
  </si>
  <si>
    <r>
      <t>Enter the name of the specific</t>
    </r>
    <r>
      <rPr>
        <b/>
        <sz val="10"/>
        <rFont val="Arial"/>
        <family val="2"/>
      </rPr>
      <t xml:space="preserve"> industry recognized credential</t>
    </r>
    <r>
      <rPr>
        <sz val="10"/>
        <rFont val="Arial"/>
        <family val="2"/>
        <charset val="1"/>
      </rPr>
      <t xml:space="preserve"> that students may receive at the end of the program. </t>
    </r>
  </si>
  <si>
    <t xml:space="preserve">Enter the name of the specific professional licensure that students may receive at the end of the program. </t>
  </si>
  <si>
    <t>Professional Licensure Agency</t>
  </si>
  <si>
    <r>
      <t xml:space="preserve">This field contains the name of </t>
    </r>
    <r>
      <rPr>
        <b/>
        <sz val="10"/>
        <rFont val="Arial"/>
        <family val="2"/>
      </rPr>
      <t xml:space="preserve">the agency </t>
    </r>
    <r>
      <rPr>
        <sz val="10"/>
        <rFont val="Arial"/>
        <family val="2"/>
        <charset val="1"/>
      </rPr>
      <t xml:space="preserve">that issues the professional licensure associated with the program. </t>
    </r>
  </si>
  <si>
    <r>
      <t xml:space="preserve">Enter the name of the specific </t>
    </r>
    <r>
      <rPr>
        <b/>
        <sz val="10"/>
        <rFont val="Arial"/>
        <family val="2"/>
      </rPr>
      <t>agency</t>
    </r>
    <r>
      <rPr>
        <sz val="10"/>
        <rFont val="Arial"/>
        <family val="2"/>
        <charset val="1"/>
      </rPr>
      <t xml:space="preserve"> issuing the professional licensure that students may receive at the end of the program. </t>
    </r>
  </si>
  <si>
    <r>
      <t xml:space="preserve">This field must contain five alphanumeric characters. </t>
    </r>
    <r>
      <rPr>
        <b/>
        <sz val="10"/>
        <rFont val="Arial"/>
        <family val="2"/>
      </rPr>
      <t xml:space="preserve">Must be right-justified. Left-pad with spaces as necessary. </t>
    </r>
    <r>
      <rPr>
        <sz val="10"/>
        <rFont val="Arial"/>
        <family val="2"/>
        <charset val="1"/>
      </rPr>
      <t>This field may not be blank if field 7 is not blank.</t>
    </r>
  </si>
  <si>
    <r>
      <t xml:space="preserve">Enter the name of the specific </t>
    </r>
    <r>
      <rPr>
        <b/>
        <sz val="10"/>
        <rFont val="Arial"/>
        <family val="2"/>
      </rPr>
      <t>agency</t>
    </r>
    <r>
      <rPr>
        <sz val="10"/>
        <rFont val="Arial"/>
        <family val="2"/>
        <charset val="1"/>
      </rPr>
      <t xml:space="preserve"> issuing the industry recognized credential that students may receive at the end of the program. </t>
    </r>
  </si>
  <si>
    <t>New July 2021</t>
  </si>
  <si>
    <t>Updated July 2021</t>
  </si>
  <si>
    <t>June 2024</t>
  </si>
  <si>
    <t>Revised 6/24</t>
  </si>
  <si>
    <r>
      <t>This field indicates whether the student has</t>
    </r>
    <r>
      <rPr>
        <sz val="10"/>
        <color rgb="FFFF0000"/>
        <rFont val="Arial"/>
        <family val="2"/>
      </rPr>
      <t xml:space="preserve"> one or more of the following disadvantages:</t>
    </r>
    <r>
      <rPr>
        <sz val="10"/>
        <rFont val="Arial"/>
        <family val="2"/>
        <charset val="1"/>
      </rPr>
      <t xml:space="preserve">  </t>
    </r>
  </si>
  <si>
    <t xml:space="preserve">               Y = Student has a Disability</t>
  </si>
  <si>
    <t>Updated June 2023</t>
  </si>
  <si>
    <t>Filler - Industry Recognized Credential</t>
  </si>
  <si>
    <t>Filler - Professional Licensure</t>
  </si>
  <si>
    <t>Filler - Non-Academic Certificate</t>
  </si>
  <si>
    <t>033  No longer used-formerly Cape Verde (see Cabo Verde, 191)</t>
  </si>
  <si>
    <r>
      <t xml:space="preserve">040 </t>
    </r>
    <r>
      <rPr>
        <strike/>
        <sz val="10"/>
        <rFont val="Arial"/>
        <family val="2"/>
      </rPr>
      <t xml:space="preserve"> (Republic of the)  </t>
    </r>
    <r>
      <rPr>
        <sz val="10"/>
        <rFont val="Arial"/>
        <family val="2"/>
        <charset val="1"/>
      </rPr>
      <t>Congo (Brazzaville)</t>
    </r>
  </si>
  <si>
    <t>Any character other than A or Y will generate an error.</t>
  </si>
  <si>
    <t>Revised June 2023</t>
  </si>
  <si>
    <t>Filler - was Industry Recognized Credential</t>
  </si>
  <si>
    <r>
      <t xml:space="preserve">Indicate whether the student earned an Industry Recognized Credential upon completion of the program. </t>
    </r>
    <r>
      <rPr>
        <i/>
        <strike/>
        <sz val="10"/>
        <rFont val="Arial"/>
        <family val="2"/>
        <charset val="1"/>
      </rPr>
      <t>Examples include Certified Patient Care Technician, Cisco Certified Network Professional (CCNP), CompTIA Security+, Certified Phlebotomy Technician (CPT).</t>
    </r>
  </si>
  <si>
    <t>Filler - was Professional Licensure</t>
  </si>
  <si>
    <r>
      <t xml:space="preserve">Indicate whether the student earned professional licensure upon completion of the program. </t>
    </r>
    <r>
      <rPr>
        <i/>
        <strike/>
        <sz val="10"/>
        <rFont val="Arial"/>
        <family val="2"/>
        <charset val="1"/>
      </rPr>
      <t xml:space="preserve">Examples include Registered Nurse (RN), Cosmetologist, Master Plumber, etc. </t>
    </r>
  </si>
  <si>
    <t>Filler - was Non-Academic Certificate</t>
  </si>
  <si>
    <r>
      <t xml:space="preserve">Indicate whether the student earned a Non-Academic Certificate upon completion of the program. </t>
    </r>
    <r>
      <rPr>
        <i/>
        <strike/>
        <sz val="10"/>
        <rFont val="Arial"/>
        <family val="2"/>
        <charset val="1"/>
      </rPr>
      <t>Example: Institutional certificate of completion</t>
    </r>
  </si>
  <si>
    <t>Indicate by the following designations whether the student has one or more disadvantages according to the following codes: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</si>
</sst>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0.00;[Red]\-[$$-409]#,##0.00"/>
  </numFmts>
  <fonts count="31" x14ac:knownFonts="1">
    <font>
      <sz val="10"/>
      <name val="Arial"/>
      <family val="2"/>
      <charset val="1"/>
    </font>
    <font>
      <sz val="10"/>
      <name val="Mangal"/>
      <family val="2"/>
      <charset val="1"/>
    </font>
    <font>
      <sz val="11"/>
      <color rgb="FF000000"/>
      <name val="Calibri"/>
      <family val="2"/>
      <charset val="1"/>
    </font>
    <font>
      <u/>
      <sz val="10"/>
      <name val="Mangal"/>
      <family val="2"/>
      <charset val="1"/>
    </font>
    <font>
      <b/>
      <sz val="16"/>
      <name val="Arial"/>
      <family val="2"/>
      <charset val="1"/>
    </font>
    <font>
      <b/>
      <sz val="10"/>
      <name val="Arial"/>
      <family val="2"/>
      <charset val="1"/>
    </font>
    <font>
      <b/>
      <sz val="10"/>
      <color rgb="FFC00000"/>
      <name val="Arial"/>
      <family val="2"/>
      <charset val="1"/>
    </font>
    <font>
      <b/>
      <sz val="12"/>
      <name val="Arial"/>
      <family val="2"/>
      <charset val="1"/>
    </font>
    <font>
      <b/>
      <u/>
      <sz val="10"/>
      <name val="Arial"/>
      <family val="2"/>
      <charset val="1"/>
    </font>
    <font>
      <sz val="10"/>
      <color rgb="FF000000"/>
      <name val="Arial"/>
      <family val="2"/>
      <charset val="1"/>
    </font>
    <font>
      <sz val="10"/>
      <color rgb="FFFF0000"/>
      <name val="Arial"/>
      <family val="2"/>
      <charset val="1"/>
    </font>
    <font>
      <sz val="11"/>
      <color rgb="FF5A5A5A"/>
      <name val="Verdana"/>
      <family val="2"/>
      <charset val="1"/>
    </font>
    <font>
      <u/>
      <sz val="10"/>
      <name val="Arial"/>
      <family val="2"/>
      <charset val="1"/>
    </font>
    <font>
      <strike/>
      <sz val="10"/>
      <name val="Arial"/>
      <family val="2"/>
      <charset val="1"/>
    </font>
    <font>
      <b/>
      <i/>
      <sz val="10"/>
      <name val="Arial"/>
      <family val="2"/>
      <charset val="1"/>
    </font>
    <font>
      <b/>
      <sz val="10"/>
      <color rgb="FF000000"/>
      <name val="Arial"/>
      <family val="2"/>
      <charset val="1"/>
    </font>
    <font>
      <sz val="10"/>
      <color rgb="FFC00000"/>
      <name val="Arial"/>
      <family val="2"/>
      <charset val="1"/>
    </font>
    <font>
      <i/>
      <sz val="10"/>
      <name val="Arial"/>
      <family val="2"/>
      <charset val="1"/>
    </font>
    <font>
      <sz val="10"/>
      <name val="Arial"/>
      <family val="2"/>
      <charset val="1"/>
    </font>
    <font>
      <sz val="10"/>
      <color rgb="FFFF0000"/>
      <name val="Arial"/>
      <family val="2"/>
    </font>
    <font>
      <b/>
      <u/>
      <sz val="10"/>
      <name val="Arial"/>
      <family val="2"/>
    </font>
    <font>
      <sz val="10"/>
      <name val="Arial"/>
      <family val="2"/>
    </font>
    <font>
      <u/>
      <sz val="10"/>
      <name val="Arial"/>
      <family val="2"/>
    </font>
    <font>
      <u/>
      <sz val="10"/>
      <color theme="10"/>
      <name val="Arial"/>
      <family val="2"/>
      <charset val="1"/>
    </font>
    <font>
      <b/>
      <sz val="10"/>
      <name val="Arial"/>
      <family val="2"/>
    </font>
    <font>
      <b/>
      <sz val="10"/>
      <color rgb="FF000000"/>
      <name val="Arial"/>
      <family val="2"/>
    </font>
    <font>
      <sz val="8"/>
      <name val="Arial"/>
      <family val="2"/>
      <charset val="1"/>
    </font>
    <font>
      <b/>
      <sz val="10"/>
      <color rgb="FFFF0000"/>
      <name val="Arial"/>
      <family val="2"/>
      <charset val="1"/>
    </font>
    <font>
      <b/>
      <sz val="10"/>
      <color rgb="FFFF0000"/>
      <name val="Arial"/>
      <family val="2"/>
    </font>
    <font>
      <strike/>
      <sz val="10"/>
      <name val="Arial"/>
      <family val="2"/>
    </font>
    <font>
      <i/>
      <strike/>
      <sz val="10"/>
      <name val="Arial"/>
      <family val="2"/>
      <charset val="1"/>
    </font>
  </fonts>
  <fills count="2">
    <fill>
      <patternFill patternType="none"/>
    </fill>
    <fill>
      <patternFill patternType="gray125"/>
    </fill>
  </fills>
  <borders count="1">
    <border>
      <left/>
      <right/>
      <top/>
      <bottom/>
      <diagonal/>
    </border>
  </borders>
  <cellStyleXfs count="8">
    <xf numFmtId="0" fontId="0" fillId="0" borderId="0"/>
    <xf numFmtId="0" fontId="1" fillId="0" borderId="0" applyBorder="0" applyProtection="0">
      <alignment horizontal="center"/>
    </xf>
    <xf numFmtId="0" fontId="1" fillId="0" borderId="0" applyBorder="0" applyProtection="0">
      <alignment horizontal="center" textRotation="90"/>
    </xf>
    <xf numFmtId="0" fontId="18" fillId="0" borderId="0"/>
    <xf numFmtId="0" fontId="2" fillId="0" borderId="0"/>
    <xf numFmtId="0" fontId="3" fillId="0" borderId="0" applyBorder="0" applyProtection="0"/>
    <xf numFmtId="164" fontId="3" fillId="0" borderId="0" applyBorder="0" applyProtection="0"/>
    <xf numFmtId="0" fontId="23" fillId="0" borderId="0" applyNumberFormat="0" applyFill="0" applyBorder="0" applyAlignment="0" applyProtection="0"/>
  </cellStyleXfs>
  <cellXfs count="111">
    <xf numFmtId="0" fontId="0" fillId="0" borderId="0" xfId="0"/>
    <xf numFmtId="49" fontId="0" fillId="0" borderId="0" xfId="0" applyNumberFormat="1" applyAlignment="1">
      <alignment vertical="top"/>
    </xf>
    <xf numFmtId="49" fontId="6" fillId="0" borderId="0" xfId="0" applyNumberFormat="1" applyFont="1" applyAlignment="1">
      <alignment vertical="top"/>
    </xf>
    <xf numFmtId="49" fontId="7" fillId="0" borderId="0" xfId="0" applyNumberFormat="1" applyFont="1" applyAlignment="1">
      <alignment horizontal="left" vertical="top" wrapText="1"/>
    </xf>
    <xf numFmtId="0" fontId="7" fillId="0" borderId="0" xfId="0" applyFont="1" applyAlignment="1">
      <alignment horizontal="left"/>
    </xf>
    <xf numFmtId="49" fontId="0" fillId="0" borderId="0" xfId="0" applyNumberFormat="1"/>
    <xf numFmtId="49" fontId="0" fillId="0" borderId="0" xfId="0" applyNumberFormat="1" applyAlignment="1">
      <alignment vertical="center" wrapText="1"/>
    </xf>
    <xf numFmtId="49" fontId="8" fillId="0" borderId="0" xfId="0" applyNumberFormat="1" applyFont="1" applyAlignment="1">
      <alignment horizontal="left" vertical="top"/>
    </xf>
    <xf numFmtId="49" fontId="8" fillId="0" borderId="0" xfId="0" applyNumberFormat="1" applyFont="1" applyAlignment="1">
      <alignment vertical="top"/>
    </xf>
    <xf numFmtId="0" fontId="0" fillId="0" borderId="0" xfId="0" applyAlignment="1">
      <alignment horizontal="left" vertical="top"/>
    </xf>
    <xf numFmtId="0" fontId="0" fillId="0" borderId="0" xfId="0" applyAlignment="1">
      <alignment horizontal="left"/>
    </xf>
    <xf numFmtId="0" fontId="9" fillId="0" borderId="0" xfId="0" applyFont="1" applyAlignment="1">
      <alignment horizontal="left" vertical="top"/>
    </xf>
    <xf numFmtId="49" fontId="9" fillId="0" borderId="0" xfId="0" applyNumberFormat="1" applyFont="1" applyAlignment="1">
      <alignment vertical="top"/>
    </xf>
    <xf numFmtId="49" fontId="9" fillId="0" borderId="0" xfId="0" applyNumberFormat="1" applyFont="1" applyAlignment="1">
      <alignment horizontal="left" vertical="top"/>
    </xf>
    <xf numFmtId="49" fontId="0" fillId="0" borderId="0" xfId="0" applyNumberFormat="1" applyAlignment="1">
      <alignment horizontal="left" vertical="top"/>
    </xf>
    <xf numFmtId="0" fontId="5" fillId="0" borderId="0" xfId="0" applyFont="1" applyAlignment="1">
      <alignment horizontal="left"/>
    </xf>
    <xf numFmtId="0" fontId="5" fillId="0" borderId="0" xfId="0" applyFont="1"/>
    <xf numFmtId="49" fontId="5" fillId="0" borderId="0" xfId="0" applyNumberFormat="1" applyFont="1" applyAlignment="1">
      <alignment horizontal="left" vertical="top"/>
    </xf>
    <xf numFmtId="49" fontId="5" fillId="0" borderId="0" xfId="0" applyNumberFormat="1" applyFont="1" applyAlignment="1">
      <alignment vertical="top"/>
    </xf>
    <xf numFmtId="49" fontId="5" fillId="0" borderId="0" xfId="0" applyNumberFormat="1" applyFont="1" applyAlignment="1">
      <alignment horizontal="left" vertical="center"/>
    </xf>
    <xf numFmtId="49" fontId="5" fillId="0" borderId="0" xfId="0" applyNumberFormat="1" applyFont="1" applyAlignment="1">
      <alignment vertical="center"/>
    </xf>
    <xf numFmtId="49" fontId="0" fillId="0" borderId="0" xfId="0" applyNumberFormat="1" applyAlignment="1">
      <alignment horizontal="left" vertical="center" wrapText="1"/>
    </xf>
    <xf numFmtId="49" fontId="0" fillId="0" borderId="0" xfId="0" applyNumberFormat="1" applyAlignment="1">
      <alignment wrapText="1"/>
    </xf>
    <xf numFmtId="49" fontId="0" fillId="0" borderId="0" xfId="0" applyNumberFormat="1" applyAlignment="1">
      <alignment horizontal="left" wrapText="1"/>
    </xf>
    <xf numFmtId="49" fontId="0" fillId="0" borderId="0" xfId="0" applyNumberFormat="1" applyAlignment="1">
      <alignment horizontal="left" vertical="top" wrapText="1"/>
    </xf>
    <xf numFmtId="0" fontId="9" fillId="0" borderId="0" xfId="3" applyFont="1"/>
    <xf numFmtId="0" fontId="5" fillId="0" borderId="0" xfId="0" applyFont="1" applyAlignment="1">
      <alignment vertical="top"/>
    </xf>
    <xf numFmtId="0" fontId="5" fillId="0" borderId="0" xfId="0" applyFont="1" applyAlignment="1">
      <alignment horizontal="left" vertical="top"/>
    </xf>
    <xf numFmtId="0" fontId="9" fillId="0" borderId="0" xfId="3" applyFont="1" applyAlignment="1">
      <alignment horizontal="left"/>
    </xf>
    <xf numFmtId="0" fontId="9" fillId="0" borderId="0" xfId="3" applyFont="1" applyAlignment="1">
      <alignment wrapText="1"/>
    </xf>
    <xf numFmtId="49" fontId="0" fillId="0" borderId="0" xfId="0" applyNumberFormat="1" applyAlignment="1">
      <alignment horizontal="left" indent="15"/>
    </xf>
    <xf numFmtId="49" fontId="9" fillId="0" borderId="0" xfId="0" applyNumberFormat="1" applyFont="1"/>
    <xf numFmtId="49" fontId="10" fillId="0" borderId="0" xfId="0" applyNumberFormat="1" applyFont="1"/>
    <xf numFmtId="49" fontId="0" fillId="0" borderId="0" xfId="0" applyNumberFormat="1" applyAlignment="1">
      <alignment horizontal="left"/>
    </xf>
    <xf numFmtId="49" fontId="0" fillId="0" borderId="0" xfId="0" applyNumberFormat="1" applyAlignment="1">
      <alignment vertical="top" wrapText="1"/>
    </xf>
    <xf numFmtId="49" fontId="11" fillId="0" borderId="0" xfId="0" applyNumberFormat="1" applyFont="1" applyAlignment="1">
      <alignment vertical="center" wrapText="1"/>
    </xf>
    <xf numFmtId="49" fontId="12" fillId="0" borderId="0" xfId="0" applyNumberFormat="1" applyFont="1"/>
    <xf numFmtId="49" fontId="5" fillId="0" borderId="0" xfId="0" applyNumberFormat="1" applyFont="1"/>
    <xf numFmtId="0" fontId="5" fillId="0" borderId="0" xfId="0" applyFont="1" applyAlignment="1">
      <alignment horizontal="left" vertical="center"/>
    </xf>
    <xf numFmtId="0" fontId="15" fillId="0" borderId="0" xfId="0" applyFont="1" applyAlignment="1">
      <alignment horizontal="left" vertical="top"/>
    </xf>
    <xf numFmtId="0" fontId="0" fillId="0" borderId="0" xfId="0" applyAlignment="1">
      <alignment vertical="top"/>
    </xf>
    <xf numFmtId="0" fontId="0" fillId="0" borderId="0" xfId="0" applyAlignment="1">
      <alignment vertical="top" wrapText="1"/>
    </xf>
    <xf numFmtId="49" fontId="0" fillId="0" borderId="0" xfId="0" applyNumberFormat="1" applyAlignment="1">
      <alignment vertical="center"/>
    </xf>
    <xf numFmtId="49" fontId="0" fillId="0" borderId="0" xfId="0" applyNumberFormat="1" applyAlignment="1">
      <alignment horizontal="left" vertical="center" indent="1"/>
    </xf>
    <xf numFmtId="49" fontId="0" fillId="0" borderId="0" xfId="0" applyNumberFormat="1" applyAlignment="1">
      <alignment horizontal="left" vertical="center"/>
    </xf>
    <xf numFmtId="0" fontId="9" fillId="0" borderId="0" xfId="0" applyFont="1" applyAlignment="1">
      <alignment horizontal="left" indent="1"/>
    </xf>
    <xf numFmtId="0" fontId="9" fillId="0" borderId="0" xfId="0" applyFont="1" applyAlignment="1">
      <alignment horizontal="left"/>
    </xf>
    <xf numFmtId="49" fontId="13" fillId="0" borderId="0" xfId="0" applyNumberFormat="1" applyFont="1" applyAlignment="1">
      <alignment horizontal="left" vertical="top"/>
    </xf>
    <xf numFmtId="0" fontId="6" fillId="0" borderId="0" xfId="0" applyFont="1"/>
    <xf numFmtId="0" fontId="5" fillId="0" borderId="0" xfId="0" applyFont="1" applyAlignment="1">
      <alignment vertical="center"/>
    </xf>
    <xf numFmtId="0" fontId="0" fillId="0" borderId="0" xfId="0" applyAlignment="1">
      <alignment wrapText="1"/>
    </xf>
    <xf numFmtId="0" fontId="16" fillId="0" borderId="0" xfId="0" applyFont="1"/>
    <xf numFmtId="0" fontId="0" fillId="0" borderId="0" xfId="0" applyAlignment="1">
      <alignment horizontal="right" vertical="top"/>
    </xf>
    <xf numFmtId="0" fontId="9" fillId="0" borderId="0" xfId="0" applyFont="1" applyAlignment="1">
      <alignment horizontal="right" vertical="top"/>
    </xf>
    <xf numFmtId="49" fontId="5" fillId="0" borderId="0" xfId="0" applyNumberFormat="1" applyFont="1" applyAlignment="1">
      <alignment horizontal="left"/>
    </xf>
    <xf numFmtId="0" fontId="6" fillId="0" borderId="0" xfId="0" applyFont="1" applyAlignment="1">
      <alignment horizontal="left" indent="15"/>
    </xf>
    <xf numFmtId="0" fontId="0" fillId="0" borderId="0" xfId="0" applyAlignment="1">
      <alignment horizontal="left" indent="15"/>
    </xf>
    <xf numFmtId="49" fontId="0" fillId="0" borderId="0" xfId="0" applyNumberFormat="1" applyAlignment="1">
      <alignment horizontal="left" vertical="top" wrapText="1" indent="15"/>
    </xf>
    <xf numFmtId="49" fontId="0" fillId="0" borderId="0" xfId="0" applyNumberFormat="1" applyAlignment="1">
      <alignment horizontal="left" vertical="top" indent="15"/>
    </xf>
    <xf numFmtId="49" fontId="6" fillId="0" borderId="0" xfId="0" applyNumberFormat="1" applyFont="1" applyAlignment="1">
      <alignment horizontal="left" vertical="top" indent="15"/>
    </xf>
    <xf numFmtId="49" fontId="19" fillId="0" borderId="0" xfId="0" applyNumberFormat="1" applyFont="1" applyAlignment="1">
      <alignment horizontal="left" vertical="top" wrapText="1"/>
    </xf>
    <xf numFmtId="49" fontId="23" fillId="0" borderId="0" xfId="7" applyNumberFormat="1" applyAlignment="1">
      <alignment vertical="top"/>
    </xf>
    <xf numFmtId="49" fontId="23" fillId="0" borderId="0" xfId="7" applyNumberFormat="1" applyAlignment="1">
      <alignment vertical="center"/>
    </xf>
    <xf numFmtId="49" fontId="23" fillId="0" borderId="0" xfId="7" applyNumberFormat="1"/>
    <xf numFmtId="0" fontId="23" fillId="0" borderId="0" xfId="7" applyAlignment="1">
      <alignment vertical="top" wrapText="1"/>
    </xf>
    <xf numFmtId="49" fontId="23" fillId="0" borderId="0" xfId="7" applyNumberFormat="1" applyAlignment="1">
      <alignment vertical="top" wrapText="1"/>
    </xf>
    <xf numFmtId="49" fontId="23" fillId="0" borderId="0" xfId="7" applyNumberFormat="1" applyAlignment="1">
      <alignment horizontal="left" vertical="top"/>
    </xf>
    <xf numFmtId="0" fontId="23" fillId="0" borderId="0" xfId="7"/>
    <xf numFmtId="0" fontId="8" fillId="0" borderId="0" xfId="0" applyFont="1" applyAlignment="1">
      <alignment horizontal="left" vertical="top"/>
    </xf>
    <xf numFmtId="0" fontId="21" fillId="0" borderId="0" xfId="0" applyFont="1" applyAlignment="1">
      <alignment horizontal="left" vertical="top"/>
    </xf>
    <xf numFmtId="0" fontId="23" fillId="0" borderId="0" xfId="7" applyFill="1"/>
    <xf numFmtId="49" fontId="10" fillId="0" borderId="0" xfId="0" applyNumberFormat="1" applyFont="1" applyAlignment="1">
      <alignment horizontal="left" vertical="top"/>
    </xf>
    <xf numFmtId="0" fontId="10" fillId="0" borderId="0" xfId="0" applyFont="1" applyAlignment="1">
      <alignment horizontal="left" vertical="top"/>
    </xf>
    <xf numFmtId="0" fontId="10" fillId="0" borderId="0" xfId="0" applyFont="1" applyAlignment="1">
      <alignment horizontal="left"/>
    </xf>
    <xf numFmtId="49" fontId="10" fillId="0" borderId="0" xfId="0" applyNumberFormat="1" applyFont="1" applyAlignment="1">
      <alignment vertical="top"/>
    </xf>
    <xf numFmtId="0" fontId="10" fillId="0" borderId="0" xfId="0" applyFont="1"/>
    <xf numFmtId="49" fontId="10" fillId="0" borderId="0" xfId="0" applyNumberFormat="1" applyFont="1" applyAlignment="1">
      <alignment horizontal="left" wrapText="1"/>
    </xf>
    <xf numFmtId="49" fontId="28" fillId="0" borderId="0" xfId="0" applyNumberFormat="1" applyFont="1" applyAlignment="1">
      <alignment vertical="top"/>
    </xf>
    <xf numFmtId="0" fontId="28" fillId="0" borderId="0" xfId="0" applyFont="1" applyAlignment="1">
      <alignment horizontal="left" vertical="top"/>
    </xf>
    <xf numFmtId="0" fontId="28" fillId="0" borderId="0" xfId="0" applyFont="1" applyAlignment="1">
      <alignment horizontal="left"/>
    </xf>
    <xf numFmtId="0" fontId="28" fillId="0" borderId="0" xfId="0" applyFont="1"/>
    <xf numFmtId="49" fontId="27" fillId="0" borderId="0" xfId="0" applyNumberFormat="1" applyFont="1" applyAlignment="1">
      <alignment horizontal="left" vertical="center"/>
    </xf>
    <xf numFmtId="0" fontId="19" fillId="0" borderId="0" xfId="0" applyFont="1"/>
    <xf numFmtId="49" fontId="13" fillId="0" borderId="0" xfId="0" applyNumberFormat="1" applyFont="1"/>
    <xf numFmtId="49" fontId="12" fillId="0" borderId="0" xfId="7" applyNumberFormat="1" applyFont="1" applyFill="1" applyAlignment="1">
      <alignment vertical="top"/>
    </xf>
    <xf numFmtId="0" fontId="12" fillId="0" borderId="0" xfId="7" applyFont="1" applyFill="1"/>
    <xf numFmtId="0" fontId="18" fillId="0" borderId="0" xfId="0" applyFont="1"/>
    <xf numFmtId="0" fontId="21" fillId="0" borderId="0" xfId="0" applyFont="1"/>
    <xf numFmtId="49" fontId="24" fillId="0" borderId="0" xfId="0" applyNumberFormat="1" applyFont="1" applyAlignment="1">
      <alignment vertical="top"/>
    </xf>
    <xf numFmtId="49" fontId="0" fillId="0" borderId="0" xfId="0" applyNumberFormat="1" applyAlignment="1">
      <alignment horizontal="left" vertical="top" wrapText="1"/>
    </xf>
    <xf numFmtId="49" fontId="0" fillId="0" borderId="0" xfId="0" applyNumberFormat="1" applyAlignment="1">
      <alignment horizontal="left" vertical="center" wrapText="1"/>
    </xf>
    <xf numFmtId="49" fontId="4" fillId="0" borderId="0" xfId="0" applyNumberFormat="1" applyFont="1" applyAlignment="1">
      <alignment horizontal="center" vertical="top"/>
    </xf>
    <xf numFmtId="49" fontId="5" fillId="0" borderId="0" xfId="0" applyNumberFormat="1" applyFont="1" applyAlignment="1">
      <alignment horizontal="left" vertical="top"/>
    </xf>
    <xf numFmtId="49" fontId="7" fillId="0" borderId="0" xfId="0" applyNumberFormat="1" applyFont="1" applyAlignment="1">
      <alignment horizontal="left" vertical="top" wrapText="1"/>
    </xf>
    <xf numFmtId="49" fontId="0" fillId="0" borderId="0" xfId="0" applyNumberFormat="1" applyAlignment="1">
      <alignment horizontal="left"/>
    </xf>
    <xf numFmtId="0" fontId="9" fillId="0" borderId="0" xfId="3" applyFont="1" applyAlignment="1">
      <alignment wrapText="1"/>
    </xf>
    <xf numFmtId="49" fontId="0" fillId="0" borderId="0" xfId="0" applyNumberFormat="1"/>
    <xf numFmtId="49" fontId="0" fillId="0" borderId="0" xfId="0" applyNumberFormat="1" applyAlignment="1">
      <alignment vertical="center" wrapText="1"/>
    </xf>
    <xf numFmtId="49" fontId="0" fillId="0" borderId="0" xfId="0" applyNumberFormat="1" applyAlignment="1">
      <alignment horizontal="left" wrapText="1"/>
    </xf>
    <xf numFmtId="0" fontId="10" fillId="0" borderId="0" xfId="3" applyFont="1" applyAlignment="1">
      <alignment wrapText="1"/>
    </xf>
    <xf numFmtId="0" fontId="0" fillId="0" borderId="0" xfId="3" applyFont="1" applyAlignment="1">
      <alignment wrapText="1"/>
    </xf>
    <xf numFmtId="0" fontId="0" fillId="0" borderId="0" xfId="0" applyAlignment="1">
      <alignment horizontal="left" vertical="top" wrapText="1"/>
    </xf>
    <xf numFmtId="0" fontId="0" fillId="0" borderId="0" xfId="0" applyAlignment="1">
      <alignment horizontal="left" wrapText="1"/>
    </xf>
    <xf numFmtId="0" fontId="0" fillId="0" borderId="0" xfId="0" applyAlignment="1">
      <alignment horizontal="left"/>
    </xf>
    <xf numFmtId="0" fontId="7" fillId="0" borderId="0" xfId="0" applyFont="1" applyAlignment="1">
      <alignment horizontal="left"/>
    </xf>
    <xf numFmtId="49" fontId="0" fillId="0" borderId="0" xfId="0" applyNumberFormat="1" applyAlignment="1">
      <alignment wrapText="1"/>
    </xf>
    <xf numFmtId="49" fontId="10" fillId="0" borderId="0" xfId="0" applyNumberFormat="1" applyFont="1" applyAlignment="1">
      <alignment horizontal="left" wrapText="1"/>
    </xf>
    <xf numFmtId="49" fontId="10" fillId="0" borderId="0" xfId="0" applyNumberFormat="1" applyFont="1" applyAlignment="1">
      <alignment vertical="center" wrapText="1"/>
    </xf>
    <xf numFmtId="49" fontId="0" fillId="0" borderId="0" xfId="0" applyNumberFormat="1" applyAlignment="1">
      <alignment vertical="top" wrapText="1"/>
    </xf>
    <xf numFmtId="49" fontId="13" fillId="0" borderId="0" xfId="0" applyNumberFormat="1" applyFont="1" applyAlignment="1">
      <alignment vertical="center" wrapText="1"/>
    </xf>
    <xf numFmtId="49" fontId="13" fillId="0" borderId="0" xfId="0" applyNumberFormat="1" applyFont="1" applyAlignment="1">
      <alignment horizontal="left" wrapText="1"/>
    </xf>
  </cellXfs>
  <cellStyles count="8">
    <cellStyle name="Heading 3" xfId="1" xr:uid="{00000000-0005-0000-0000-000006000000}"/>
    <cellStyle name="Heading1" xfId="2" xr:uid="{00000000-0005-0000-0000-000007000000}"/>
    <cellStyle name="Hyperlink" xfId="7" builtinId="8"/>
    <cellStyle name="Normal" xfId="0" builtinId="0"/>
    <cellStyle name="Normal 2" xfId="3" xr:uid="{00000000-0005-0000-0000-000008000000}"/>
    <cellStyle name="Normal 4" xfId="4" xr:uid="{00000000-0005-0000-0000-000009000000}"/>
    <cellStyle name="Result" xfId="5" xr:uid="{00000000-0005-0000-0000-00000A000000}"/>
    <cellStyle name="Result2" xfId="6" xr:uid="{00000000-0005-0000-0000-00000B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5A5A5A"/>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692"/>
  <sheetViews>
    <sheetView tabSelected="1" zoomScale="145" zoomScaleNormal="145" workbookViewId="0">
      <selection activeCell="B493" sqref="B493"/>
    </sheetView>
  </sheetViews>
  <sheetFormatPr defaultRowHeight="13.2" x14ac:dyDescent="0.25"/>
  <cols>
    <col min="1" max="1" width="32" style="1" customWidth="1"/>
    <col min="2" max="2" width="18" style="1" customWidth="1"/>
    <col min="3" max="3" width="15" style="1" customWidth="1"/>
    <col min="4" max="4" width="27" style="1" customWidth="1"/>
    <col min="5" max="5" width="34.5546875" style="1" customWidth="1"/>
    <col min="6" max="6" width="15.109375" style="1" customWidth="1"/>
    <col min="7" max="7" width="9.109375" customWidth="1"/>
    <col min="8" max="8" width="20" customWidth="1"/>
    <col min="9" max="9" width="11.109375" customWidth="1"/>
    <col min="10" max="10" width="3.5546875" customWidth="1"/>
    <col min="11" max="11" width="32.6640625" customWidth="1"/>
    <col min="12" max="13" width="11.5546875"/>
    <col min="14" max="1025" width="9.109375" customWidth="1"/>
  </cols>
  <sheetData>
    <row r="1" spans="1:6" ht="21" x14ac:dyDescent="0.25">
      <c r="A1" s="91" t="s">
        <v>0</v>
      </c>
      <c r="B1" s="91"/>
      <c r="C1" s="91"/>
      <c r="D1" s="91"/>
      <c r="E1" s="91"/>
    </row>
    <row r="2" spans="1:6" x14ac:dyDescent="0.25">
      <c r="A2" s="92" t="s">
        <v>672</v>
      </c>
      <c r="B2" s="92"/>
      <c r="C2" s="92"/>
      <c r="D2" s="92"/>
      <c r="E2" s="92"/>
      <c r="F2" s="2"/>
    </row>
    <row r="3" spans="1:6" x14ac:dyDescent="0.25">
      <c r="A3" s="92" t="s">
        <v>628</v>
      </c>
      <c r="B3" s="92"/>
      <c r="C3" s="92"/>
      <c r="D3" s="92"/>
      <c r="E3" s="92"/>
      <c r="F3" s="2"/>
    </row>
    <row r="4" spans="1:6" ht="15.75" customHeight="1" x14ac:dyDescent="0.25">
      <c r="A4" s="93" t="s">
        <v>688</v>
      </c>
      <c r="B4" s="93"/>
      <c r="C4" s="93"/>
      <c r="D4" s="93"/>
      <c r="E4" s="93"/>
    </row>
    <row r="5" spans="1:6" ht="15.75" customHeight="1" x14ac:dyDescent="0.3">
      <c r="A5" s="4" t="s">
        <v>673</v>
      </c>
      <c r="B5" s="3"/>
      <c r="C5" s="3"/>
      <c r="E5" s="3"/>
    </row>
    <row r="6" spans="1:6" ht="15.75" customHeight="1" x14ac:dyDescent="0.3">
      <c r="A6" s="4"/>
      <c r="B6" s="3"/>
      <c r="C6" s="3"/>
      <c r="E6" s="3"/>
    </row>
    <row r="7" spans="1:6" ht="15.75" customHeight="1" x14ac:dyDescent="0.25">
      <c r="A7" s="3" t="s">
        <v>1</v>
      </c>
      <c r="B7" s="3"/>
      <c r="C7" s="3"/>
      <c r="D7"/>
      <c r="E7" s="3"/>
      <c r="F7" s="5"/>
    </row>
    <row r="8" spans="1:6" ht="15.75" customHeight="1" x14ac:dyDescent="0.3">
      <c r="A8" s="3"/>
      <c r="B8" s="3"/>
      <c r="C8" s="3"/>
      <c r="D8" s="4"/>
      <c r="E8" s="3"/>
      <c r="F8" s="5"/>
    </row>
    <row r="9" spans="1:6" ht="91.5" customHeight="1" x14ac:dyDescent="0.25">
      <c r="A9" s="90" t="s">
        <v>687</v>
      </c>
      <c r="B9" s="90"/>
      <c r="C9" s="90"/>
      <c r="D9" s="90"/>
      <c r="E9" s="60"/>
      <c r="F9" s="5"/>
    </row>
    <row r="10" spans="1:6" x14ac:dyDescent="0.25">
      <c r="A10" s="89"/>
      <c r="B10" s="89"/>
      <c r="C10" s="89"/>
      <c r="D10" s="89"/>
      <c r="E10" s="60"/>
      <c r="F10" s="5"/>
    </row>
    <row r="12" spans="1:6" x14ac:dyDescent="0.25">
      <c r="A12" s="7" t="s">
        <v>2</v>
      </c>
      <c r="B12" s="7" t="s">
        <v>3</v>
      </c>
      <c r="C12" s="7" t="s">
        <v>4</v>
      </c>
      <c r="D12" s="7" t="s">
        <v>5</v>
      </c>
      <c r="E12" s="7" t="s">
        <v>6</v>
      </c>
      <c r="F12" s="8" t="s">
        <v>7</v>
      </c>
    </row>
    <row r="13" spans="1:6" x14ac:dyDescent="0.25">
      <c r="A13" s="1" t="s">
        <v>8</v>
      </c>
      <c r="B13" t="s">
        <v>8</v>
      </c>
      <c r="C13" s="10">
        <f>B13+D13-1</f>
        <v>2</v>
      </c>
      <c r="D13" s="9">
        <v>2</v>
      </c>
      <c r="E13" s="61" t="s">
        <v>10</v>
      </c>
    </row>
    <row r="14" spans="1:6" x14ac:dyDescent="0.25">
      <c r="A14" s="1" t="s">
        <v>9</v>
      </c>
      <c r="B14" s="9">
        <f>C13+1</f>
        <v>3</v>
      </c>
      <c r="C14" s="10">
        <f t="shared" ref="C14:C34" si="0">B14+D14-1</f>
        <v>6</v>
      </c>
      <c r="D14" s="9">
        <v>4</v>
      </c>
      <c r="E14" s="61" t="s">
        <v>13</v>
      </c>
    </row>
    <row r="15" spans="1:6" x14ac:dyDescent="0.25">
      <c r="A15" s="1" t="s">
        <v>11</v>
      </c>
      <c r="B15" s="9">
        <f t="shared" ref="B15:B34" si="1">C14+1</f>
        <v>7</v>
      </c>
      <c r="C15" s="10">
        <f t="shared" si="0"/>
        <v>7</v>
      </c>
      <c r="D15" s="11">
        <v>1</v>
      </c>
      <c r="E15" s="61" t="s">
        <v>14</v>
      </c>
      <c r="F15" s="13"/>
    </row>
    <row r="16" spans="1:6" x14ac:dyDescent="0.25">
      <c r="A16" s="1" t="s">
        <v>15</v>
      </c>
      <c r="B16" s="9">
        <f t="shared" si="1"/>
        <v>8</v>
      </c>
      <c r="C16" s="10">
        <f t="shared" si="0"/>
        <v>16</v>
      </c>
      <c r="D16" s="11">
        <v>9</v>
      </c>
      <c r="E16" s="61" t="s">
        <v>18</v>
      </c>
      <c r="F16" s="13"/>
    </row>
    <row r="17" spans="1:6" x14ac:dyDescent="0.25">
      <c r="A17" s="1" t="s">
        <v>19</v>
      </c>
      <c r="B17" s="9">
        <f t="shared" si="1"/>
        <v>17</v>
      </c>
      <c r="C17" s="10">
        <f t="shared" si="0"/>
        <v>36</v>
      </c>
      <c r="D17" s="9">
        <v>20</v>
      </c>
      <c r="E17" s="61" t="s">
        <v>21</v>
      </c>
      <c r="F17" s="14"/>
    </row>
    <row r="18" spans="1:6" x14ac:dyDescent="0.25">
      <c r="A18" s="1" t="s">
        <v>12</v>
      </c>
      <c r="B18" s="9">
        <f t="shared" si="1"/>
        <v>37</v>
      </c>
      <c r="C18" s="10">
        <f t="shared" si="0"/>
        <v>56</v>
      </c>
      <c r="D18" s="9">
        <v>20</v>
      </c>
      <c r="E18" s="61" t="s">
        <v>22</v>
      </c>
    </row>
    <row r="19" spans="1:6" x14ac:dyDescent="0.25">
      <c r="A19" s="1" t="s">
        <v>23</v>
      </c>
      <c r="B19" s="9">
        <f t="shared" si="1"/>
        <v>57</v>
      </c>
      <c r="C19" s="10">
        <f t="shared" si="0"/>
        <v>76</v>
      </c>
      <c r="D19" s="9">
        <v>20</v>
      </c>
      <c r="E19" s="61" t="s">
        <v>24</v>
      </c>
    </row>
    <row r="20" spans="1:6" x14ac:dyDescent="0.25">
      <c r="A20" s="1" t="s">
        <v>16</v>
      </c>
      <c r="B20" s="9">
        <f t="shared" si="1"/>
        <v>77</v>
      </c>
      <c r="C20" s="10">
        <f t="shared" si="0"/>
        <v>84</v>
      </c>
      <c r="D20" s="9">
        <v>8</v>
      </c>
      <c r="E20" s="61" t="s">
        <v>25</v>
      </c>
      <c r="F20" s="14"/>
    </row>
    <row r="21" spans="1:6" x14ac:dyDescent="0.25">
      <c r="A21" s="1" t="s">
        <v>26</v>
      </c>
      <c r="B21" s="9">
        <f t="shared" si="1"/>
        <v>85</v>
      </c>
      <c r="C21" s="10">
        <f t="shared" si="0"/>
        <v>85</v>
      </c>
      <c r="D21" s="9">
        <v>1</v>
      </c>
      <c r="E21" s="61" t="s">
        <v>27</v>
      </c>
      <c r="F21" s="14"/>
    </row>
    <row r="22" spans="1:6" x14ac:dyDescent="0.25">
      <c r="A22" s="1" t="s">
        <v>28</v>
      </c>
      <c r="B22" s="9">
        <f t="shared" si="1"/>
        <v>86</v>
      </c>
      <c r="C22" s="10">
        <f t="shared" si="0"/>
        <v>87</v>
      </c>
      <c r="D22" s="10">
        <v>2</v>
      </c>
      <c r="E22" s="63" t="s">
        <v>29</v>
      </c>
      <c r="F22" s="13"/>
    </row>
    <row r="23" spans="1:6" x14ac:dyDescent="0.25">
      <c r="A23" s="1" t="s">
        <v>30</v>
      </c>
      <c r="B23" s="9">
        <f t="shared" si="1"/>
        <v>88</v>
      </c>
      <c r="C23" s="10">
        <f t="shared" si="0"/>
        <v>90</v>
      </c>
      <c r="D23" s="10">
        <v>3</v>
      </c>
      <c r="E23" s="63" t="s">
        <v>31</v>
      </c>
      <c r="F23" s="13"/>
    </row>
    <row r="24" spans="1:6" x14ac:dyDescent="0.25">
      <c r="A24" s="1" t="s">
        <v>32</v>
      </c>
      <c r="B24" s="9">
        <f t="shared" si="1"/>
        <v>91</v>
      </c>
      <c r="C24" s="10">
        <f t="shared" si="0"/>
        <v>91</v>
      </c>
      <c r="D24" s="11">
        <v>1</v>
      </c>
      <c r="E24" s="61" t="s">
        <v>33</v>
      </c>
      <c r="F24" s="13"/>
    </row>
    <row r="25" spans="1:6" x14ac:dyDescent="0.25">
      <c r="A25" s="77" t="s">
        <v>34</v>
      </c>
      <c r="B25" s="78">
        <f t="shared" si="1"/>
        <v>92</v>
      </c>
      <c r="C25" s="79">
        <f t="shared" si="0"/>
        <v>92</v>
      </c>
      <c r="D25" s="79">
        <v>1</v>
      </c>
      <c r="E25" s="63" t="s">
        <v>35</v>
      </c>
      <c r="F25" s="71" t="s">
        <v>723</v>
      </c>
    </row>
    <row r="26" spans="1:6" x14ac:dyDescent="0.25">
      <c r="A26" s="1" t="s">
        <v>36</v>
      </c>
      <c r="B26" s="9">
        <f t="shared" si="1"/>
        <v>93</v>
      </c>
      <c r="C26" s="10">
        <f t="shared" si="0"/>
        <v>93</v>
      </c>
      <c r="D26" s="11">
        <v>1</v>
      </c>
      <c r="E26" s="61" t="s">
        <v>37</v>
      </c>
      <c r="F26" s="13"/>
    </row>
    <row r="27" spans="1:6" x14ac:dyDescent="0.25">
      <c r="A27" s="1" t="s">
        <v>38</v>
      </c>
      <c r="B27" s="9">
        <f t="shared" si="1"/>
        <v>94</v>
      </c>
      <c r="C27" s="10">
        <f t="shared" si="0"/>
        <v>94</v>
      </c>
      <c r="D27" s="11">
        <v>1</v>
      </c>
      <c r="E27" s="61" t="s">
        <v>39</v>
      </c>
      <c r="F27" s="13"/>
    </row>
    <row r="28" spans="1:6" x14ac:dyDescent="0.25">
      <c r="A28" s="1" t="s">
        <v>17</v>
      </c>
      <c r="B28" s="9">
        <f t="shared" si="1"/>
        <v>95</v>
      </c>
      <c r="C28" s="10">
        <f t="shared" si="0"/>
        <v>95</v>
      </c>
      <c r="D28" s="11">
        <v>1</v>
      </c>
      <c r="E28" s="61" t="s">
        <v>40</v>
      </c>
      <c r="F28" s="13"/>
    </row>
    <row r="29" spans="1:6" x14ac:dyDescent="0.25">
      <c r="A29" s="1" t="s">
        <v>20</v>
      </c>
      <c r="B29" s="9">
        <f t="shared" si="1"/>
        <v>96</v>
      </c>
      <c r="C29" s="10">
        <f t="shared" si="0"/>
        <v>96</v>
      </c>
      <c r="D29" s="11">
        <v>1</v>
      </c>
      <c r="E29" s="61" t="s">
        <v>41</v>
      </c>
      <c r="F29" s="13"/>
    </row>
    <row r="30" spans="1:6" x14ac:dyDescent="0.25">
      <c r="A30" s="1" t="s">
        <v>42</v>
      </c>
      <c r="B30" s="9">
        <f t="shared" si="1"/>
        <v>97</v>
      </c>
      <c r="C30" s="10">
        <f t="shared" si="0"/>
        <v>97</v>
      </c>
      <c r="D30" s="11">
        <v>1</v>
      </c>
      <c r="E30" s="61" t="s">
        <v>43</v>
      </c>
      <c r="F30" s="13"/>
    </row>
    <row r="31" spans="1:6" x14ac:dyDescent="0.25">
      <c r="A31" s="1" t="s">
        <v>44</v>
      </c>
      <c r="B31" s="9">
        <f t="shared" si="1"/>
        <v>98</v>
      </c>
      <c r="C31" s="10">
        <f t="shared" si="0"/>
        <v>98</v>
      </c>
      <c r="D31" s="11">
        <v>1</v>
      </c>
      <c r="E31" s="61" t="s">
        <v>45</v>
      </c>
      <c r="F31" s="13"/>
    </row>
    <row r="32" spans="1:6" x14ac:dyDescent="0.25">
      <c r="A32" s="1" t="s">
        <v>46</v>
      </c>
      <c r="B32" s="9">
        <f t="shared" si="1"/>
        <v>99</v>
      </c>
      <c r="C32" s="10">
        <f t="shared" si="0"/>
        <v>99</v>
      </c>
      <c r="D32" s="11">
        <v>1</v>
      </c>
      <c r="E32" s="61" t="s">
        <v>47</v>
      </c>
      <c r="F32" s="13"/>
    </row>
    <row r="33" spans="1:10" x14ac:dyDescent="0.25">
      <c r="A33" s="1" t="s">
        <v>48</v>
      </c>
      <c r="B33" s="9">
        <f t="shared" si="1"/>
        <v>100</v>
      </c>
      <c r="C33" s="10">
        <f t="shared" si="0"/>
        <v>100</v>
      </c>
      <c r="D33" s="11">
        <v>1</v>
      </c>
      <c r="E33" s="61" t="s">
        <v>49</v>
      </c>
      <c r="F33" s="13"/>
    </row>
    <row r="34" spans="1:10" x14ac:dyDescent="0.25">
      <c r="A34" s="1" t="s">
        <v>50</v>
      </c>
      <c r="B34" s="9">
        <f t="shared" si="1"/>
        <v>101</v>
      </c>
      <c r="C34" s="10">
        <f t="shared" si="0"/>
        <v>108</v>
      </c>
      <c r="D34" s="11">
        <v>8</v>
      </c>
      <c r="E34" s="61" t="s">
        <v>51</v>
      </c>
      <c r="F34" s="13"/>
      <c r="H34" s="12"/>
    </row>
    <row r="35" spans="1:10" x14ac:dyDescent="0.25">
      <c r="A35" s="14"/>
      <c r="B35" s="14"/>
      <c r="C35" s="14"/>
      <c r="D35" s="15">
        <f>SUM(D13:D34)</f>
        <v>108</v>
      </c>
      <c r="J35" s="16"/>
    </row>
    <row r="36" spans="1:10" x14ac:dyDescent="0.25">
      <c r="A36" s="14"/>
      <c r="B36" s="14"/>
      <c r="C36" s="14"/>
      <c r="D36" s="15"/>
      <c r="J36" s="16"/>
    </row>
    <row r="37" spans="1:10" x14ac:dyDescent="0.25">
      <c r="A37" s="1" t="s">
        <v>52</v>
      </c>
      <c r="B37" s="17" t="str">
        <f>A13</f>
        <v>1</v>
      </c>
      <c r="C37" s="18"/>
      <c r="D37" s="62" t="s">
        <v>658</v>
      </c>
      <c r="F37" s="13"/>
    </row>
    <row r="38" spans="1:10" x14ac:dyDescent="0.25">
      <c r="A38" s="1" t="s">
        <v>53</v>
      </c>
      <c r="B38" s="19" t="str">
        <f>E13</f>
        <v>Institutional Code Number</v>
      </c>
      <c r="C38" s="20"/>
    </row>
    <row r="39" spans="1:10" x14ac:dyDescent="0.25">
      <c r="A39" s="1" t="s">
        <v>54</v>
      </c>
      <c r="B39" s="14">
        <f>D13</f>
        <v>2</v>
      </c>
    </row>
    <row r="40" spans="1:10" x14ac:dyDescent="0.25">
      <c r="A40" s="1" t="s">
        <v>55</v>
      </c>
      <c r="B40" s="9" t="str">
        <f>CONCATENATE(B13,"-",C13)</f>
        <v>1-2</v>
      </c>
    </row>
    <row r="41" spans="1:10" x14ac:dyDescent="0.25">
      <c r="A41" s="1" t="s">
        <v>56</v>
      </c>
    </row>
    <row r="43" spans="1:10" ht="29.25" customHeight="1" x14ac:dyDescent="0.25">
      <c r="A43" s="90" t="s">
        <v>57</v>
      </c>
      <c r="B43" s="90"/>
      <c r="C43" s="90"/>
      <c r="D43" s="90"/>
      <c r="E43" s="6"/>
      <c r="F43" s="6"/>
    </row>
    <row r="44" spans="1:10" ht="12.75" customHeight="1" x14ac:dyDescent="0.25">
      <c r="A44" s="6"/>
      <c r="B44" s="6"/>
      <c r="C44" s="6"/>
      <c r="D44" s="6"/>
      <c r="E44" s="6"/>
      <c r="F44" s="6"/>
    </row>
    <row r="45" spans="1:10" x14ac:dyDescent="0.25">
      <c r="A45" s="1" t="s">
        <v>58</v>
      </c>
    </row>
    <row r="47" spans="1:10" ht="12.75" customHeight="1" x14ac:dyDescent="0.25">
      <c r="A47" s="94" t="s">
        <v>59</v>
      </c>
      <c r="B47" s="94"/>
      <c r="C47" s="94"/>
      <c r="D47" s="94"/>
      <c r="E47" s="22"/>
    </row>
    <row r="48" spans="1:10" x14ac:dyDescent="0.25">
      <c r="A48" s="5"/>
      <c r="B48" s="5"/>
      <c r="C48" s="5"/>
      <c r="D48" s="5"/>
      <c r="E48" s="5"/>
    </row>
    <row r="49" spans="1:5" ht="12.9" customHeight="1" x14ac:dyDescent="0.25">
      <c r="A49" s="90" t="s">
        <v>60</v>
      </c>
      <c r="B49" s="90"/>
      <c r="C49" s="90"/>
      <c r="D49" s="90"/>
      <c r="E49" s="5"/>
    </row>
    <row r="50" spans="1:5" ht="12.9" customHeight="1" x14ac:dyDescent="0.25">
      <c r="A50" s="90" t="s">
        <v>61</v>
      </c>
      <c r="B50" s="90"/>
      <c r="C50" s="90"/>
      <c r="D50" s="90"/>
      <c r="E50" s="5"/>
    </row>
    <row r="51" spans="1:5" ht="12.9" customHeight="1" x14ac:dyDescent="0.25">
      <c r="A51" s="90" t="s">
        <v>62</v>
      </c>
      <c r="B51" s="90"/>
      <c r="C51" s="90"/>
      <c r="D51" s="90"/>
      <c r="E51" s="5"/>
    </row>
    <row r="52" spans="1:5" ht="12.9" customHeight="1" x14ac:dyDescent="0.25">
      <c r="A52" s="90" t="s">
        <v>63</v>
      </c>
      <c r="B52" s="90"/>
      <c r="C52" s="90"/>
      <c r="D52" s="90"/>
      <c r="E52" s="5"/>
    </row>
    <row r="53" spans="1:5" ht="12.9" customHeight="1" x14ac:dyDescent="0.25">
      <c r="A53" s="90" t="s">
        <v>64</v>
      </c>
      <c r="B53" s="90"/>
      <c r="C53" s="90"/>
      <c r="D53" s="90"/>
      <c r="E53" s="5"/>
    </row>
    <row r="54" spans="1:5" ht="12.9" customHeight="1" x14ac:dyDescent="0.25">
      <c r="A54" s="90" t="s">
        <v>65</v>
      </c>
      <c r="B54" s="90"/>
      <c r="C54" s="90"/>
      <c r="D54" s="90"/>
      <c r="E54" s="5"/>
    </row>
    <row r="55" spans="1:5" ht="12.9" customHeight="1" x14ac:dyDescent="0.25">
      <c r="A55" s="90" t="s">
        <v>66</v>
      </c>
      <c r="B55" s="90"/>
      <c r="C55" s="90"/>
      <c r="D55" s="90"/>
      <c r="E55" s="5"/>
    </row>
    <row r="56" spans="1:5" ht="12.9" customHeight="1" x14ac:dyDescent="0.25">
      <c r="A56" s="90" t="s">
        <v>67</v>
      </c>
      <c r="B56" s="90"/>
      <c r="C56" s="90"/>
      <c r="D56" s="90"/>
      <c r="E56" s="5"/>
    </row>
    <row r="57" spans="1:5" ht="12.9" customHeight="1" x14ac:dyDescent="0.25">
      <c r="A57" s="90" t="s">
        <v>68</v>
      </c>
      <c r="B57" s="90"/>
      <c r="C57" s="90"/>
      <c r="D57" s="90"/>
      <c r="E57" s="5"/>
    </row>
    <row r="59" spans="1:5" x14ac:dyDescent="0.25">
      <c r="A59" s="5" t="s">
        <v>69</v>
      </c>
      <c r="B59" s="5"/>
      <c r="C59" s="5"/>
      <c r="D59" s="5"/>
      <c r="E59" s="5"/>
    </row>
    <row r="60" spans="1:5" ht="15.75" customHeight="1" x14ac:dyDescent="0.25">
      <c r="A60" s="89" t="s">
        <v>70</v>
      </c>
      <c r="B60" s="89"/>
      <c r="C60" s="89"/>
      <c r="D60" s="89"/>
      <c r="E60" s="22"/>
    </row>
    <row r="61" spans="1:5" x14ac:dyDescent="0.25">
      <c r="A61" s="22"/>
      <c r="B61" s="22"/>
      <c r="C61" s="22"/>
      <c r="D61" s="22"/>
      <c r="E61" s="22"/>
    </row>
    <row r="63" spans="1:5" x14ac:dyDescent="0.25">
      <c r="A63" s="1" t="s">
        <v>52</v>
      </c>
      <c r="B63" s="17" t="str">
        <f>A14</f>
        <v>2</v>
      </c>
      <c r="C63" s="18"/>
      <c r="D63" s="62" t="s">
        <v>658</v>
      </c>
    </row>
    <row r="64" spans="1:5" x14ac:dyDescent="0.25">
      <c r="A64" s="1" t="s">
        <v>53</v>
      </c>
      <c r="B64" s="19" t="str">
        <f>E14</f>
        <v>Reporting Year</v>
      </c>
      <c r="C64" s="18"/>
    </row>
    <row r="65" spans="1:6" x14ac:dyDescent="0.25">
      <c r="A65" s="1" t="s">
        <v>54</v>
      </c>
      <c r="B65" s="14">
        <f>D14</f>
        <v>4</v>
      </c>
    </row>
    <row r="66" spans="1:6" x14ac:dyDescent="0.25">
      <c r="A66" s="1" t="s">
        <v>55</v>
      </c>
      <c r="B66" s="9" t="str">
        <f>CONCATENATE(B14,"-",C14)</f>
        <v>3-6</v>
      </c>
      <c r="C66" s="13"/>
    </row>
    <row r="67" spans="1:6" x14ac:dyDescent="0.25">
      <c r="A67" s="1" t="s">
        <v>56</v>
      </c>
    </row>
    <row r="69" spans="1:6" x14ac:dyDescent="0.25">
      <c r="A69" s="94" t="s">
        <v>71</v>
      </c>
      <c r="B69" s="94"/>
      <c r="C69" s="94"/>
      <c r="D69" s="94"/>
    </row>
    <row r="71" spans="1:6" x14ac:dyDescent="0.25">
      <c r="A71" s="1" t="s">
        <v>58</v>
      </c>
    </row>
    <row r="73" spans="1:6" ht="64.5" customHeight="1" x14ac:dyDescent="0.25">
      <c r="A73" s="89" t="s">
        <v>675</v>
      </c>
      <c r="B73" s="89"/>
      <c r="C73" s="89"/>
      <c r="D73" s="89"/>
      <c r="E73" s="24"/>
      <c r="F73" s="24"/>
    </row>
    <row r="74" spans="1:6" x14ac:dyDescent="0.25">
      <c r="A74" s="24"/>
      <c r="B74" s="24"/>
      <c r="C74" s="24"/>
      <c r="D74" s="24"/>
      <c r="E74" s="24"/>
      <c r="F74" s="24"/>
    </row>
    <row r="75" spans="1:6" x14ac:dyDescent="0.25">
      <c r="A75" s="24"/>
      <c r="B75" s="24"/>
      <c r="C75" s="24"/>
      <c r="D75" s="24"/>
      <c r="E75" s="24"/>
      <c r="F75" s="24"/>
    </row>
    <row r="76" spans="1:6" x14ac:dyDescent="0.25">
      <c r="A76" s="25" t="s">
        <v>72</v>
      </c>
      <c r="B76" s="26" t="str">
        <f>A15</f>
        <v>3</v>
      </c>
      <c r="C76" s="17"/>
      <c r="D76" s="62" t="s">
        <v>658</v>
      </c>
      <c r="E76" s="21"/>
      <c r="F76"/>
    </row>
    <row r="77" spans="1:6" x14ac:dyDescent="0.25">
      <c r="A77" s="25" t="s">
        <v>73</v>
      </c>
      <c r="B77" s="27" t="str">
        <f>E15</f>
        <v>Submission Code</v>
      </c>
      <c r="C77" s="19"/>
      <c r="E77" s="21"/>
      <c r="F77"/>
    </row>
    <row r="78" spans="1:6" x14ac:dyDescent="0.25">
      <c r="A78" s="1" t="s">
        <v>54</v>
      </c>
      <c r="B78" s="9">
        <f>D15</f>
        <v>1</v>
      </c>
      <c r="C78" s="14"/>
      <c r="D78" s="25"/>
      <c r="E78" s="21"/>
      <c r="F78"/>
    </row>
    <row r="79" spans="1:6" x14ac:dyDescent="0.25">
      <c r="A79" s="25" t="s">
        <v>55</v>
      </c>
      <c r="B79" s="10" t="str">
        <f>CONCATENATE(B15,"-",C15)</f>
        <v>7-7</v>
      </c>
      <c r="C79" s="9"/>
      <c r="D79" s="25"/>
      <c r="E79" s="21"/>
      <c r="F79"/>
    </row>
    <row r="80" spans="1:6" x14ac:dyDescent="0.25">
      <c r="A80" s="25"/>
      <c r="B80" s="28"/>
      <c r="C80" s="28"/>
      <c r="D80" s="25"/>
      <c r="E80" s="21"/>
      <c r="F80"/>
    </row>
    <row r="81" spans="1:6" x14ac:dyDescent="0.25">
      <c r="A81" s="25" t="s">
        <v>56</v>
      </c>
      <c r="B81" s="28"/>
      <c r="C81" s="28"/>
      <c r="D81" s="25"/>
      <c r="E81" s="21"/>
      <c r="F81"/>
    </row>
    <row r="82" spans="1:6" x14ac:dyDescent="0.25">
      <c r="A82" s="25"/>
      <c r="B82" s="25"/>
      <c r="C82" s="25"/>
      <c r="D82" s="25"/>
      <c r="E82" s="21"/>
      <c r="F82"/>
    </row>
    <row r="83" spans="1:6" x14ac:dyDescent="0.25">
      <c r="A83" s="95" t="s">
        <v>638</v>
      </c>
      <c r="B83" s="95"/>
      <c r="C83" s="95"/>
      <c r="D83" s="95"/>
      <c r="E83" s="21"/>
      <c r="F83"/>
    </row>
    <row r="84" spans="1:6" x14ac:dyDescent="0.25">
      <c r="A84" s="29"/>
      <c r="B84" s="29"/>
      <c r="C84" s="29"/>
      <c r="D84" s="29"/>
      <c r="E84" s="21"/>
      <c r="F84"/>
    </row>
    <row r="85" spans="1:6" x14ac:dyDescent="0.25">
      <c r="A85" s="1" t="s">
        <v>58</v>
      </c>
      <c r="E85" s="21"/>
      <c r="F85"/>
    </row>
    <row r="86" spans="1:6" x14ac:dyDescent="0.25">
      <c r="E86" s="21"/>
      <c r="F86"/>
    </row>
    <row r="87" spans="1:6" x14ac:dyDescent="0.25">
      <c r="A87" s="96" t="s">
        <v>74</v>
      </c>
      <c r="B87" s="96"/>
      <c r="C87" s="96"/>
      <c r="D87" s="96"/>
      <c r="E87" s="21"/>
      <c r="F87"/>
    </row>
    <row r="88" spans="1:6" x14ac:dyDescent="0.25">
      <c r="A88" s="5"/>
      <c r="E88" s="21"/>
      <c r="F88"/>
    </row>
    <row r="89" spans="1:6" x14ac:dyDescent="0.25">
      <c r="A89" s="96" t="s">
        <v>642</v>
      </c>
      <c r="B89" s="96"/>
      <c r="C89" s="96"/>
      <c r="D89" s="96"/>
      <c r="E89" s="21"/>
      <c r="F89"/>
    </row>
    <row r="90" spans="1:6" x14ac:dyDescent="0.25">
      <c r="A90" s="96" t="s">
        <v>651</v>
      </c>
      <c r="B90" s="96"/>
      <c r="C90" s="96"/>
      <c r="D90" s="96"/>
      <c r="E90" s="21"/>
      <c r="F90"/>
    </row>
    <row r="91" spans="1:6" x14ac:dyDescent="0.25">
      <c r="A91" s="5"/>
      <c r="B91" s="5"/>
      <c r="C91" s="5"/>
      <c r="D91" s="5"/>
      <c r="E91" s="21"/>
      <c r="F91"/>
    </row>
    <row r="92" spans="1:6" ht="183.75" customHeight="1" x14ac:dyDescent="0.25">
      <c r="A92" s="90" t="s">
        <v>686</v>
      </c>
      <c r="B92" s="90"/>
      <c r="C92" s="90"/>
      <c r="D92" s="90"/>
      <c r="E92" s="21"/>
      <c r="F92"/>
    </row>
    <row r="93" spans="1:6" x14ac:dyDescent="0.25">
      <c r="A93" s="44"/>
      <c r="B93" s="44"/>
      <c r="C93" s="44"/>
      <c r="D93" s="44"/>
      <c r="E93" s="44"/>
      <c r="F93"/>
    </row>
    <row r="94" spans="1:6" x14ac:dyDescent="0.25">
      <c r="A94" s="5" t="s">
        <v>69</v>
      </c>
      <c r="B94" s="5"/>
      <c r="C94" s="5"/>
      <c r="D94" s="5"/>
      <c r="E94" s="21"/>
      <c r="F94"/>
    </row>
    <row r="95" spans="1:6" ht="12.9" customHeight="1" x14ac:dyDescent="0.25">
      <c r="A95" s="95" t="s">
        <v>75</v>
      </c>
      <c r="B95" s="95"/>
      <c r="C95" s="95"/>
      <c r="D95" s="95"/>
      <c r="E95" s="21"/>
      <c r="F95"/>
    </row>
    <row r="96" spans="1:6" x14ac:dyDescent="0.25">
      <c r="A96" s="24"/>
      <c r="B96" s="24"/>
      <c r="C96" s="24"/>
      <c r="D96" s="24"/>
      <c r="E96" s="24"/>
      <c r="F96" s="24"/>
    </row>
    <row r="98" spans="1:5" x14ac:dyDescent="0.25">
      <c r="A98" s="1" t="s">
        <v>52</v>
      </c>
      <c r="B98" s="17" t="str">
        <f>A16</f>
        <v>4</v>
      </c>
      <c r="C98" s="18"/>
      <c r="D98" s="62" t="s">
        <v>658</v>
      </c>
    </row>
    <row r="99" spans="1:5" x14ac:dyDescent="0.25">
      <c r="A99" s="1" t="s">
        <v>53</v>
      </c>
      <c r="B99" s="19" t="str">
        <f>E16</f>
        <v>Student's SSN</v>
      </c>
      <c r="C99" s="20"/>
    </row>
    <row r="100" spans="1:5" x14ac:dyDescent="0.25">
      <c r="A100" s="1" t="s">
        <v>54</v>
      </c>
      <c r="B100" s="14">
        <f>D16</f>
        <v>9</v>
      </c>
    </row>
    <row r="101" spans="1:5" x14ac:dyDescent="0.25">
      <c r="A101" s="1" t="s">
        <v>55</v>
      </c>
      <c r="B101" s="9" t="str">
        <f>CONCATENATE(B16,"-",C16)</f>
        <v>8-16</v>
      </c>
      <c r="C101" s="13"/>
    </row>
    <row r="102" spans="1:5" x14ac:dyDescent="0.25">
      <c r="A102" s="1" t="s">
        <v>56</v>
      </c>
    </row>
    <row r="104" spans="1:5" ht="13.5" customHeight="1" x14ac:dyDescent="0.25">
      <c r="A104" s="97" t="s">
        <v>76</v>
      </c>
      <c r="B104" s="97"/>
      <c r="C104" s="97"/>
      <c r="D104" s="97"/>
    </row>
    <row r="106" spans="1:5" x14ac:dyDescent="0.25">
      <c r="A106" s="1" t="s">
        <v>58</v>
      </c>
    </row>
    <row r="108" spans="1:5" ht="13.5" customHeight="1" x14ac:dyDescent="0.25">
      <c r="A108" s="94" t="s">
        <v>77</v>
      </c>
      <c r="B108" s="94"/>
      <c r="C108" s="94"/>
      <c r="D108" s="94"/>
    </row>
    <row r="110" spans="1:5" x14ac:dyDescent="0.25">
      <c r="A110" s="5" t="s">
        <v>69</v>
      </c>
      <c r="B110" s="5"/>
      <c r="C110" s="5"/>
      <c r="D110" s="5"/>
    </row>
    <row r="111" spans="1:5" ht="27" customHeight="1" x14ac:dyDescent="0.25">
      <c r="A111" s="97" t="s">
        <v>78</v>
      </c>
      <c r="B111" s="97"/>
      <c r="C111" s="97"/>
      <c r="D111" s="97"/>
      <c r="E111" s="23"/>
    </row>
    <row r="113" spans="1:5" ht="54.75" customHeight="1" x14ac:dyDescent="0.25">
      <c r="A113" s="97" t="s">
        <v>639</v>
      </c>
      <c r="B113" s="97"/>
      <c r="C113" s="97"/>
      <c r="D113" s="97"/>
      <c r="E113" s="23"/>
    </row>
    <row r="114" spans="1:5" x14ac:dyDescent="0.25">
      <c r="A114" s="31"/>
      <c r="B114" s="32"/>
      <c r="C114" s="32"/>
      <c r="D114" s="5"/>
      <c r="E114" s="5"/>
    </row>
    <row r="116" spans="1:5" x14ac:dyDescent="0.25">
      <c r="A116" s="1" t="s">
        <v>52</v>
      </c>
      <c r="B116" s="17" t="str">
        <f>A17</f>
        <v>5</v>
      </c>
      <c r="C116" s="18"/>
      <c r="D116" s="62" t="s">
        <v>658</v>
      </c>
    </row>
    <row r="117" spans="1:5" x14ac:dyDescent="0.25">
      <c r="A117" s="1" t="s">
        <v>53</v>
      </c>
      <c r="B117" s="19" t="str">
        <f>E17</f>
        <v>Student's Last Name</v>
      </c>
      <c r="C117" s="20"/>
    </row>
    <row r="118" spans="1:5" x14ac:dyDescent="0.25">
      <c r="A118" s="1" t="s">
        <v>54</v>
      </c>
      <c r="B118" s="14">
        <f>D17</f>
        <v>20</v>
      </c>
    </row>
    <row r="119" spans="1:5" x14ac:dyDescent="0.25">
      <c r="A119" s="1" t="s">
        <v>55</v>
      </c>
      <c r="B119" s="9" t="str">
        <f>CONCATENATE(B17,"-",C17)</f>
        <v>17-36</v>
      </c>
      <c r="C119" s="13"/>
    </row>
    <row r="120" spans="1:5" x14ac:dyDescent="0.25">
      <c r="A120" s="1" t="s">
        <v>56</v>
      </c>
    </row>
    <row r="122" spans="1:5" x14ac:dyDescent="0.25">
      <c r="A122" s="94" t="s">
        <v>79</v>
      </c>
      <c r="B122" s="94"/>
      <c r="C122" s="94"/>
      <c r="D122" s="94"/>
    </row>
    <row r="124" spans="1:5" x14ac:dyDescent="0.25">
      <c r="A124" s="1" t="s">
        <v>58</v>
      </c>
    </row>
    <row r="126" spans="1:5" x14ac:dyDescent="0.25">
      <c r="A126" s="94" t="s">
        <v>80</v>
      </c>
      <c r="B126" s="94"/>
      <c r="C126" s="94"/>
      <c r="D126" s="94"/>
    </row>
    <row r="128" spans="1:5" x14ac:dyDescent="0.25">
      <c r="A128" s="5" t="s">
        <v>69</v>
      </c>
      <c r="B128" s="5"/>
      <c r="C128" s="5"/>
      <c r="D128" s="5"/>
    </row>
    <row r="129" spans="1:4" ht="30" customHeight="1" x14ac:dyDescent="0.25">
      <c r="A129" s="98" t="s">
        <v>657</v>
      </c>
      <c r="B129" s="98"/>
      <c r="C129" s="98"/>
      <c r="D129" s="98"/>
    </row>
    <row r="132" spans="1:4" x14ac:dyDescent="0.25">
      <c r="A132" s="1" t="s">
        <v>52</v>
      </c>
      <c r="B132" s="17" t="str">
        <f>A18</f>
        <v>6</v>
      </c>
      <c r="C132" s="18"/>
      <c r="D132" s="62" t="s">
        <v>658</v>
      </c>
    </row>
    <row r="133" spans="1:4" x14ac:dyDescent="0.25">
      <c r="A133" s="1" t="s">
        <v>53</v>
      </c>
      <c r="B133" s="19" t="str">
        <f>E18</f>
        <v>Student's First Name</v>
      </c>
      <c r="C133" s="20"/>
    </row>
    <row r="134" spans="1:4" x14ac:dyDescent="0.25">
      <c r="A134" s="1" t="s">
        <v>54</v>
      </c>
      <c r="B134" s="14">
        <f>D18</f>
        <v>20</v>
      </c>
    </row>
    <row r="135" spans="1:4" x14ac:dyDescent="0.25">
      <c r="A135" s="1" t="s">
        <v>55</v>
      </c>
      <c r="B135" s="9" t="str">
        <f>CONCATENATE(B18,"-",C18)</f>
        <v>37-56</v>
      </c>
      <c r="C135" s="13"/>
    </row>
    <row r="136" spans="1:4" x14ac:dyDescent="0.25">
      <c r="A136" s="1" t="s">
        <v>56</v>
      </c>
    </row>
    <row r="138" spans="1:4" x14ac:dyDescent="0.25">
      <c r="A138" s="5" t="s">
        <v>81</v>
      </c>
    </row>
    <row r="140" spans="1:4" x14ac:dyDescent="0.25">
      <c r="A140" s="1" t="s">
        <v>58</v>
      </c>
    </row>
    <row r="142" spans="1:4" ht="12.9" customHeight="1" x14ac:dyDescent="0.25">
      <c r="A142" s="94" t="s">
        <v>82</v>
      </c>
      <c r="B142" s="94"/>
      <c r="C142" s="94"/>
      <c r="D142" s="94"/>
    </row>
    <row r="144" spans="1:4" x14ac:dyDescent="0.25">
      <c r="A144" s="5" t="s">
        <v>69</v>
      </c>
      <c r="B144" s="5"/>
      <c r="C144" s="5"/>
      <c r="D144" s="5"/>
    </row>
    <row r="145" spans="1:5" ht="29.7" customHeight="1" x14ac:dyDescent="0.25">
      <c r="A145" s="98" t="s">
        <v>657</v>
      </c>
      <c r="B145" s="98"/>
      <c r="C145" s="98"/>
      <c r="D145" s="98"/>
      <c r="E145" s="22"/>
    </row>
    <row r="148" spans="1:5" x14ac:dyDescent="0.25">
      <c r="A148" s="1" t="s">
        <v>52</v>
      </c>
      <c r="B148" s="17" t="str">
        <f>A19</f>
        <v>7</v>
      </c>
      <c r="C148" s="18"/>
      <c r="D148" s="62" t="s">
        <v>658</v>
      </c>
    </row>
    <row r="149" spans="1:5" x14ac:dyDescent="0.25">
      <c r="A149" s="1" t="s">
        <v>53</v>
      </c>
      <c r="B149" s="19" t="str">
        <f>E19</f>
        <v>Student's Middle Name</v>
      </c>
      <c r="C149" s="20"/>
    </row>
    <row r="150" spans="1:5" x14ac:dyDescent="0.25">
      <c r="A150" s="1" t="s">
        <v>54</v>
      </c>
      <c r="B150" s="14">
        <f>D19</f>
        <v>20</v>
      </c>
    </row>
    <row r="151" spans="1:5" x14ac:dyDescent="0.25">
      <c r="A151" s="1" t="s">
        <v>55</v>
      </c>
      <c r="B151" s="9" t="str">
        <f>CONCATENATE(B19,"-",C19)</f>
        <v>57-76</v>
      </c>
      <c r="C151" s="13"/>
    </row>
    <row r="152" spans="1:5" x14ac:dyDescent="0.25">
      <c r="A152" s="1" t="s">
        <v>56</v>
      </c>
    </row>
    <row r="154" spans="1:5" ht="12.9" customHeight="1" x14ac:dyDescent="0.25">
      <c r="A154" s="94" t="s">
        <v>83</v>
      </c>
      <c r="B154" s="94"/>
      <c r="C154" s="94"/>
      <c r="D154" s="94"/>
    </row>
    <row r="156" spans="1:5" x14ac:dyDescent="0.25">
      <c r="A156" s="1" t="s">
        <v>58</v>
      </c>
    </row>
    <row r="158" spans="1:5" x14ac:dyDescent="0.25">
      <c r="A158" s="94" t="s">
        <v>84</v>
      </c>
      <c r="B158" s="94"/>
      <c r="C158" s="94"/>
      <c r="D158" s="94"/>
    </row>
    <row r="160" spans="1:5" x14ac:dyDescent="0.25">
      <c r="A160" s="5" t="s">
        <v>69</v>
      </c>
      <c r="B160" s="5"/>
      <c r="C160" s="5"/>
      <c r="D160" s="5"/>
    </row>
    <row r="161" spans="1:6" ht="27" customHeight="1" x14ac:dyDescent="0.25">
      <c r="A161" s="98" t="s">
        <v>657</v>
      </c>
      <c r="B161" s="98"/>
      <c r="C161" s="98"/>
      <c r="D161" s="98"/>
    </row>
    <row r="164" spans="1:6" x14ac:dyDescent="0.25">
      <c r="A164" s="1" t="s">
        <v>52</v>
      </c>
      <c r="B164" s="17" t="str">
        <f>A20</f>
        <v>8</v>
      </c>
      <c r="C164" s="18"/>
      <c r="D164" s="62" t="s">
        <v>658</v>
      </c>
    </row>
    <row r="165" spans="1:6" x14ac:dyDescent="0.25">
      <c r="A165" s="1" t="s">
        <v>53</v>
      </c>
      <c r="B165" s="19" t="str">
        <f>E20</f>
        <v>Month, Day, Year of Birth</v>
      </c>
      <c r="C165" s="20"/>
    </row>
    <row r="166" spans="1:6" x14ac:dyDescent="0.25">
      <c r="A166" s="1" t="s">
        <v>54</v>
      </c>
      <c r="B166" s="14">
        <f>D20</f>
        <v>8</v>
      </c>
    </row>
    <row r="167" spans="1:6" x14ac:dyDescent="0.25">
      <c r="A167" s="1" t="s">
        <v>55</v>
      </c>
      <c r="B167" s="9" t="str">
        <f>CONCATENATE(B20,"-",C20)</f>
        <v>77-84</v>
      </c>
      <c r="C167" s="13"/>
    </row>
    <row r="168" spans="1:6" x14ac:dyDescent="0.25">
      <c r="A168" s="1" t="s">
        <v>56</v>
      </c>
    </row>
    <row r="170" spans="1:6" ht="12.9" customHeight="1" x14ac:dyDescent="0.25">
      <c r="A170" s="94" t="s">
        <v>85</v>
      </c>
      <c r="B170" s="94"/>
      <c r="C170" s="94"/>
      <c r="D170" s="94"/>
      <c r="E170" s="14"/>
      <c r="F170" s="14"/>
    </row>
    <row r="172" spans="1:6" x14ac:dyDescent="0.25">
      <c r="A172" s="1" t="s">
        <v>58</v>
      </c>
    </row>
    <row r="174" spans="1:6" ht="30" customHeight="1" x14ac:dyDescent="0.25">
      <c r="A174" s="90" t="s">
        <v>630</v>
      </c>
      <c r="B174" s="90"/>
      <c r="C174" s="90"/>
      <c r="D174" s="90"/>
    </row>
    <row r="175" spans="1:6" ht="12.75" customHeight="1" x14ac:dyDescent="0.25">
      <c r="A175" s="98" t="s">
        <v>631</v>
      </c>
      <c r="B175" s="98"/>
      <c r="C175" s="98"/>
      <c r="D175" s="98"/>
    </row>
    <row r="176" spans="1:6" ht="12.75" customHeight="1" x14ac:dyDescent="0.25">
      <c r="A176" s="98" t="s">
        <v>632</v>
      </c>
      <c r="B176" s="98"/>
      <c r="C176" s="98"/>
      <c r="D176" s="98"/>
    </row>
    <row r="178" spans="1:4" x14ac:dyDescent="0.25">
      <c r="A178" s="5" t="s">
        <v>69</v>
      </c>
      <c r="B178" s="5"/>
      <c r="C178" s="5"/>
      <c r="D178" s="5"/>
    </row>
    <row r="179" spans="1:4" x14ac:dyDescent="0.25">
      <c r="A179" s="5" t="s">
        <v>86</v>
      </c>
      <c r="B179" s="22"/>
      <c r="C179" s="22"/>
      <c r="D179" s="22"/>
    </row>
    <row r="180" spans="1:4" ht="12.75" customHeight="1" x14ac:dyDescent="0.25">
      <c r="A180" s="5" t="s">
        <v>87</v>
      </c>
      <c r="B180" s="22"/>
      <c r="C180" s="22"/>
      <c r="D180" s="22"/>
    </row>
    <row r="183" spans="1:4" x14ac:dyDescent="0.25">
      <c r="A183" s="1" t="s">
        <v>52</v>
      </c>
      <c r="B183" s="17" t="str">
        <f>A21</f>
        <v>9</v>
      </c>
      <c r="C183" s="18"/>
      <c r="D183" s="62" t="s">
        <v>658</v>
      </c>
    </row>
    <row r="184" spans="1:4" x14ac:dyDescent="0.25">
      <c r="A184" s="1" t="s">
        <v>53</v>
      </c>
      <c r="B184" s="19" t="str">
        <f>E21</f>
        <v>Gender</v>
      </c>
      <c r="C184" s="20"/>
    </row>
    <row r="185" spans="1:4" x14ac:dyDescent="0.25">
      <c r="A185" s="1" t="s">
        <v>54</v>
      </c>
      <c r="B185" s="14">
        <f>D21</f>
        <v>1</v>
      </c>
    </row>
    <row r="186" spans="1:4" x14ac:dyDescent="0.25">
      <c r="A186" s="1" t="s">
        <v>55</v>
      </c>
      <c r="B186" s="9" t="str">
        <f>CONCATENATE(B21,"-",C21)</f>
        <v>85-85</v>
      </c>
      <c r="C186" s="13"/>
    </row>
    <row r="187" spans="1:4" x14ac:dyDescent="0.25">
      <c r="A187" s="1" t="s">
        <v>56</v>
      </c>
    </row>
    <row r="189" spans="1:4" x14ac:dyDescent="0.25">
      <c r="A189" s="5" t="s">
        <v>88</v>
      </c>
    </row>
    <row r="191" spans="1:4" x14ac:dyDescent="0.25">
      <c r="A191" s="1" t="s">
        <v>58</v>
      </c>
    </row>
    <row r="193" spans="1:4" x14ac:dyDescent="0.25">
      <c r="A193" s="5" t="s">
        <v>89</v>
      </c>
    </row>
    <row r="194" spans="1:4" x14ac:dyDescent="0.25">
      <c r="A194" s="5"/>
    </row>
    <row r="195" spans="1:4" x14ac:dyDescent="0.25">
      <c r="A195" s="5" t="s">
        <v>90</v>
      </c>
    </row>
    <row r="196" spans="1:4" x14ac:dyDescent="0.25">
      <c r="A196" s="5" t="s">
        <v>91</v>
      </c>
    </row>
    <row r="198" spans="1:4" x14ac:dyDescent="0.25">
      <c r="A198" s="5" t="s">
        <v>69</v>
      </c>
      <c r="B198" s="5"/>
      <c r="C198" s="5"/>
      <c r="D198" s="5"/>
    </row>
    <row r="199" spans="1:4" ht="21" customHeight="1" x14ac:dyDescent="0.25">
      <c r="A199" s="98" t="s">
        <v>92</v>
      </c>
      <c r="B199" s="98"/>
      <c r="C199" s="98"/>
      <c r="D199" s="98"/>
    </row>
    <row r="202" spans="1:4" x14ac:dyDescent="0.25">
      <c r="A202" s="1" t="s">
        <v>52</v>
      </c>
      <c r="B202" s="17" t="str">
        <f>A22</f>
        <v>10</v>
      </c>
      <c r="C202" s="18"/>
      <c r="D202" s="62" t="s">
        <v>658</v>
      </c>
    </row>
    <row r="203" spans="1:4" x14ac:dyDescent="0.25">
      <c r="A203" s="1" t="s">
        <v>53</v>
      </c>
      <c r="B203" s="19" t="str">
        <f>E22</f>
        <v>WV County of Residence</v>
      </c>
      <c r="C203" s="20"/>
    </row>
    <row r="204" spans="1:4" x14ac:dyDescent="0.25">
      <c r="A204" s="1" t="s">
        <v>54</v>
      </c>
      <c r="B204" s="14">
        <f>D22</f>
        <v>2</v>
      </c>
    </row>
    <row r="205" spans="1:4" x14ac:dyDescent="0.25">
      <c r="A205" s="1" t="s">
        <v>55</v>
      </c>
      <c r="B205" s="9" t="str">
        <f>CONCATENATE(B22,"-",C22)</f>
        <v>86-87</v>
      </c>
      <c r="C205" s="13"/>
    </row>
    <row r="206" spans="1:4" x14ac:dyDescent="0.25">
      <c r="A206" s="1" t="s">
        <v>56</v>
      </c>
    </row>
    <row r="208" spans="1:4" x14ac:dyDescent="0.25">
      <c r="A208" s="94" t="s">
        <v>629</v>
      </c>
      <c r="B208" s="94"/>
      <c r="C208" s="94"/>
      <c r="D208" s="94"/>
    </row>
    <row r="210" spans="1:5" x14ac:dyDescent="0.25">
      <c r="A210" s="1" t="s">
        <v>58</v>
      </c>
    </row>
    <row r="212" spans="1:5" x14ac:dyDescent="0.25">
      <c r="A212" s="94" t="s">
        <v>93</v>
      </c>
      <c r="B212" s="94"/>
      <c r="C212" s="94"/>
      <c r="D212" s="94"/>
      <c r="E212" s="5"/>
    </row>
    <row r="213" spans="1:5" x14ac:dyDescent="0.25">
      <c r="A213" s="5"/>
      <c r="B213" s="5"/>
      <c r="C213" s="5"/>
      <c r="D213" s="5"/>
      <c r="E213" s="5"/>
    </row>
    <row r="214" spans="1:5" x14ac:dyDescent="0.25">
      <c r="A214" s="5" t="s">
        <v>94</v>
      </c>
      <c r="B214" s="5"/>
      <c r="C214" s="5"/>
      <c r="D214" s="5"/>
      <c r="E214" s="5"/>
    </row>
    <row r="215" spans="1:5" ht="12.75" customHeight="1" x14ac:dyDescent="0.25">
      <c r="A215" s="5"/>
      <c r="B215" s="5"/>
      <c r="C215" s="5"/>
      <c r="D215" s="5"/>
      <c r="E215" s="5"/>
    </row>
    <row r="216" spans="1:5" x14ac:dyDescent="0.25">
      <c r="A216" s="5" t="s">
        <v>95</v>
      </c>
      <c r="B216" s="5" t="s">
        <v>96</v>
      </c>
      <c r="C216" s="5"/>
      <c r="D216" s="5" t="s">
        <v>97</v>
      </c>
      <c r="E216" s="5" t="s">
        <v>98</v>
      </c>
    </row>
    <row r="217" spans="1:5" x14ac:dyDescent="0.25">
      <c r="A217" s="5" t="s">
        <v>99</v>
      </c>
      <c r="B217" s="5" t="s">
        <v>100</v>
      </c>
      <c r="C217" s="5"/>
      <c r="D217" s="5" t="s">
        <v>101</v>
      </c>
      <c r="E217" s="5" t="s">
        <v>102</v>
      </c>
    </row>
    <row r="218" spans="1:5" x14ac:dyDescent="0.25">
      <c r="A218" s="5" t="s">
        <v>103</v>
      </c>
      <c r="B218" s="5" t="s">
        <v>104</v>
      </c>
      <c r="C218" s="5"/>
      <c r="D218" s="5" t="s">
        <v>105</v>
      </c>
      <c r="E218" s="5" t="s">
        <v>106</v>
      </c>
    </row>
    <row r="219" spans="1:5" x14ac:dyDescent="0.25">
      <c r="A219" s="5" t="s">
        <v>107</v>
      </c>
      <c r="B219" s="5" t="s">
        <v>108</v>
      </c>
      <c r="C219" s="5"/>
      <c r="D219" s="5" t="s">
        <v>109</v>
      </c>
      <c r="E219" s="5" t="s">
        <v>110</v>
      </c>
    </row>
    <row r="220" spans="1:5" x14ac:dyDescent="0.25">
      <c r="A220" s="5" t="s">
        <v>111</v>
      </c>
      <c r="B220" s="5" t="s">
        <v>112</v>
      </c>
      <c r="C220" s="5"/>
      <c r="D220" s="5" t="s">
        <v>113</v>
      </c>
      <c r="E220" s="5" t="s">
        <v>114</v>
      </c>
    </row>
    <row r="221" spans="1:5" x14ac:dyDescent="0.25">
      <c r="A221" s="5" t="s">
        <v>115</v>
      </c>
      <c r="B221" s="5" t="s">
        <v>116</v>
      </c>
      <c r="C221" s="5"/>
      <c r="D221" s="5" t="s">
        <v>117</v>
      </c>
      <c r="E221" s="5" t="s">
        <v>118</v>
      </c>
    </row>
    <row r="222" spans="1:5" x14ac:dyDescent="0.25">
      <c r="A222" s="5" t="s">
        <v>119</v>
      </c>
      <c r="B222" s="5" t="s">
        <v>120</v>
      </c>
      <c r="C222" s="5"/>
      <c r="D222" s="5" t="s">
        <v>121</v>
      </c>
      <c r="E222" s="5" t="s">
        <v>122</v>
      </c>
    </row>
    <row r="223" spans="1:5" x14ac:dyDescent="0.25">
      <c r="A223" s="5" t="s">
        <v>123</v>
      </c>
      <c r="B223" s="5" t="s">
        <v>124</v>
      </c>
      <c r="C223" s="5"/>
      <c r="D223" s="5" t="s">
        <v>125</v>
      </c>
      <c r="E223" s="5" t="s">
        <v>126</v>
      </c>
    </row>
    <row r="224" spans="1:5" x14ac:dyDescent="0.25">
      <c r="A224" s="5" t="s">
        <v>127</v>
      </c>
      <c r="B224" s="5" t="s">
        <v>128</v>
      </c>
      <c r="C224" s="5"/>
      <c r="D224" s="5" t="s">
        <v>129</v>
      </c>
      <c r="E224" s="5" t="s">
        <v>130</v>
      </c>
    </row>
    <row r="225" spans="1:5" x14ac:dyDescent="0.25">
      <c r="A225" s="5" t="s">
        <v>131</v>
      </c>
      <c r="B225" s="5" t="s">
        <v>132</v>
      </c>
      <c r="C225" s="5"/>
      <c r="D225" s="5" t="s">
        <v>133</v>
      </c>
      <c r="E225" s="5" t="s">
        <v>134</v>
      </c>
    </row>
    <row r="226" spans="1:5" x14ac:dyDescent="0.25">
      <c r="A226" s="5" t="s">
        <v>135</v>
      </c>
      <c r="B226" s="5" t="s">
        <v>136</v>
      </c>
      <c r="C226" s="5"/>
      <c r="D226" s="5" t="s">
        <v>137</v>
      </c>
      <c r="E226" s="5" t="s">
        <v>138</v>
      </c>
    </row>
    <row r="227" spans="1:5" x14ac:dyDescent="0.25">
      <c r="A227" s="5" t="s">
        <v>139</v>
      </c>
      <c r="B227" s="5" t="s">
        <v>140</v>
      </c>
      <c r="C227" s="5"/>
      <c r="D227" s="5" t="s">
        <v>141</v>
      </c>
      <c r="E227" s="5" t="s">
        <v>142</v>
      </c>
    </row>
    <row r="228" spans="1:5" x14ac:dyDescent="0.25">
      <c r="A228" s="5" t="s">
        <v>143</v>
      </c>
      <c r="B228" s="5" t="s">
        <v>144</v>
      </c>
      <c r="C228" s="5"/>
      <c r="D228" s="5" t="s">
        <v>145</v>
      </c>
      <c r="E228" s="5" t="s">
        <v>146</v>
      </c>
    </row>
    <row r="229" spans="1:5" x14ac:dyDescent="0.25">
      <c r="A229" s="5" t="s">
        <v>147</v>
      </c>
      <c r="B229" s="5" t="s">
        <v>148</v>
      </c>
      <c r="C229" s="5"/>
      <c r="D229" s="5" t="s">
        <v>149</v>
      </c>
      <c r="E229" s="33"/>
    </row>
    <row r="230" spans="1:5" x14ac:dyDescent="0.25">
      <c r="A230" s="5"/>
      <c r="B230" s="5"/>
      <c r="C230" s="5"/>
      <c r="D230" s="5"/>
      <c r="E230" s="5"/>
    </row>
    <row r="231" spans="1:5" x14ac:dyDescent="0.25">
      <c r="A231" s="94" t="s">
        <v>150</v>
      </c>
      <c r="B231" s="94"/>
      <c r="C231" s="94"/>
      <c r="D231" s="94"/>
      <c r="E231" s="5"/>
    </row>
    <row r="232" spans="1:5" x14ac:dyDescent="0.25">
      <c r="A232" s="5"/>
      <c r="B232" s="5"/>
      <c r="C232" s="5"/>
      <c r="D232" s="5"/>
      <c r="E232" s="5"/>
    </row>
    <row r="233" spans="1:5" x14ac:dyDescent="0.25">
      <c r="A233" s="5" t="s">
        <v>69</v>
      </c>
      <c r="B233" s="5"/>
      <c r="C233" s="5"/>
      <c r="D233" s="5"/>
      <c r="E233" s="5"/>
    </row>
    <row r="234" spans="1:5" x14ac:dyDescent="0.25">
      <c r="A234" s="5"/>
      <c r="B234" s="5"/>
      <c r="C234" s="5"/>
      <c r="D234" s="5"/>
      <c r="E234" s="5"/>
    </row>
    <row r="235" spans="1:5" x14ac:dyDescent="0.25">
      <c r="A235" s="94" t="s">
        <v>151</v>
      </c>
      <c r="B235" s="94"/>
      <c r="C235" s="94"/>
      <c r="D235" s="94"/>
      <c r="E235" s="5"/>
    </row>
    <row r="236" spans="1:5" x14ac:dyDescent="0.25">
      <c r="A236" s="94" t="s">
        <v>633</v>
      </c>
      <c r="B236" s="94"/>
      <c r="C236" s="94"/>
      <c r="D236" s="94"/>
      <c r="E236" s="5"/>
    </row>
    <row r="239" spans="1:5" x14ac:dyDescent="0.25">
      <c r="A239" s="1" t="s">
        <v>52</v>
      </c>
      <c r="B239" s="17" t="str">
        <f>A23</f>
        <v>11</v>
      </c>
      <c r="C239" s="18"/>
      <c r="D239" s="62" t="s">
        <v>658</v>
      </c>
    </row>
    <row r="240" spans="1:5" x14ac:dyDescent="0.25">
      <c r="A240" s="1" t="s">
        <v>53</v>
      </c>
      <c r="B240" s="19" t="str">
        <f>E23</f>
        <v>State or Foreign Country of Residence</v>
      </c>
      <c r="C240" s="20"/>
    </row>
    <row r="241" spans="1:5" x14ac:dyDescent="0.25">
      <c r="A241" s="1" t="s">
        <v>54</v>
      </c>
      <c r="B241" s="14">
        <f>D23</f>
        <v>3</v>
      </c>
    </row>
    <row r="242" spans="1:5" x14ac:dyDescent="0.25">
      <c r="A242" s="1" t="s">
        <v>55</v>
      </c>
      <c r="B242" s="9" t="str">
        <f>CONCATENATE(B23,"-",C23)</f>
        <v>88-90</v>
      </c>
      <c r="C242" s="13"/>
    </row>
    <row r="243" spans="1:5" x14ac:dyDescent="0.25">
      <c r="A243" s="1" t="s">
        <v>56</v>
      </c>
    </row>
    <row r="245" spans="1:5" ht="41.7" customHeight="1" x14ac:dyDescent="0.25">
      <c r="A245" s="89" t="s">
        <v>152</v>
      </c>
      <c r="B245" s="89"/>
      <c r="C245" s="89"/>
      <c r="D245" s="89"/>
      <c r="E245" s="34"/>
    </row>
    <row r="246" spans="1:5" x14ac:dyDescent="0.25">
      <c r="A246" s="24"/>
      <c r="B246" s="24"/>
      <c r="C246" s="24"/>
      <c r="D246" s="24"/>
      <c r="E246" s="24"/>
    </row>
    <row r="247" spans="1:5" x14ac:dyDescent="0.25">
      <c r="A247" s="1" t="s">
        <v>58</v>
      </c>
    </row>
    <row r="249" spans="1:5" x14ac:dyDescent="0.25">
      <c r="A249" s="5" t="s">
        <v>153</v>
      </c>
      <c r="B249" s="5"/>
      <c r="C249" s="5"/>
      <c r="D249" s="5"/>
      <c r="E249" s="5"/>
    </row>
    <row r="250" spans="1:5" x14ac:dyDescent="0.25">
      <c r="A250" s="5"/>
      <c r="B250" s="5"/>
      <c r="C250" s="5"/>
      <c r="D250" s="5"/>
      <c r="E250" s="5"/>
    </row>
    <row r="251" spans="1:5" x14ac:dyDescent="0.25">
      <c r="A251" s="5" t="s">
        <v>154</v>
      </c>
      <c r="B251" s="5"/>
      <c r="C251" s="5"/>
      <c r="D251" s="5" t="s">
        <v>155</v>
      </c>
      <c r="E251" s="5"/>
    </row>
    <row r="252" spans="1:5" x14ac:dyDescent="0.25">
      <c r="A252" s="5" t="s">
        <v>156</v>
      </c>
      <c r="B252" s="5"/>
      <c r="C252" s="5"/>
      <c r="D252" s="5" t="s">
        <v>157</v>
      </c>
      <c r="E252" s="5"/>
    </row>
    <row r="253" spans="1:5" x14ac:dyDescent="0.25">
      <c r="A253" s="5" t="s">
        <v>158</v>
      </c>
      <c r="B253" s="5"/>
      <c r="C253" s="5"/>
      <c r="D253" s="5" t="s">
        <v>159</v>
      </c>
      <c r="E253" s="5"/>
    </row>
    <row r="254" spans="1:5" x14ac:dyDescent="0.25">
      <c r="A254" s="5" t="s">
        <v>160</v>
      </c>
      <c r="B254" s="5"/>
      <c r="C254" s="5"/>
      <c r="D254" s="5" t="s">
        <v>161</v>
      </c>
      <c r="E254" s="5"/>
    </row>
    <row r="255" spans="1:5" x14ac:dyDescent="0.25">
      <c r="A255" s="5" t="s">
        <v>162</v>
      </c>
      <c r="B255" s="5"/>
      <c r="C255" s="5"/>
      <c r="D255" s="5" t="s">
        <v>163</v>
      </c>
      <c r="E255" s="5"/>
    </row>
    <row r="256" spans="1:5" x14ac:dyDescent="0.25">
      <c r="A256" s="5" t="s">
        <v>164</v>
      </c>
      <c r="B256" s="5"/>
      <c r="C256" s="5"/>
      <c r="D256" s="5" t="s">
        <v>165</v>
      </c>
      <c r="E256" s="5"/>
    </row>
    <row r="257" spans="1:5" x14ac:dyDescent="0.25">
      <c r="A257" s="5" t="s">
        <v>166</v>
      </c>
      <c r="B257" s="5"/>
      <c r="C257" s="5"/>
      <c r="D257" s="5" t="s">
        <v>167</v>
      </c>
      <c r="E257" s="5"/>
    </row>
    <row r="258" spans="1:5" x14ac:dyDescent="0.25">
      <c r="A258" s="5" t="s">
        <v>168</v>
      </c>
      <c r="B258" s="5"/>
      <c r="C258" s="5"/>
      <c r="D258" s="5" t="s">
        <v>169</v>
      </c>
      <c r="E258" s="5"/>
    </row>
    <row r="259" spans="1:5" x14ac:dyDescent="0.25">
      <c r="A259" s="5" t="s">
        <v>170</v>
      </c>
      <c r="B259" s="5"/>
      <c r="C259" s="5"/>
      <c r="D259" s="5" t="s">
        <v>171</v>
      </c>
      <c r="E259" s="5"/>
    </row>
    <row r="260" spans="1:5" x14ac:dyDescent="0.25">
      <c r="A260" s="5" t="s">
        <v>172</v>
      </c>
      <c r="B260" s="5"/>
      <c r="C260" s="5"/>
      <c r="D260" s="5" t="s">
        <v>173</v>
      </c>
      <c r="E260" s="5"/>
    </row>
    <row r="261" spans="1:5" x14ac:dyDescent="0.25">
      <c r="A261" s="5" t="s">
        <v>174</v>
      </c>
      <c r="B261" s="5"/>
      <c r="C261" s="5"/>
      <c r="D261" s="5" t="s">
        <v>175</v>
      </c>
      <c r="E261" s="5"/>
    </row>
    <row r="262" spans="1:5" x14ac:dyDescent="0.25">
      <c r="A262" s="5" t="s">
        <v>176</v>
      </c>
      <c r="B262" s="5"/>
      <c r="C262" s="5"/>
      <c r="D262" s="5" t="s">
        <v>177</v>
      </c>
      <c r="E262" s="5"/>
    </row>
    <row r="263" spans="1:5" x14ac:dyDescent="0.25">
      <c r="A263" s="5" t="s">
        <v>178</v>
      </c>
      <c r="B263" s="5"/>
      <c r="C263" s="5"/>
      <c r="D263" s="5" t="s">
        <v>179</v>
      </c>
      <c r="E263" s="5"/>
    </row>
    <row r="264" spans="1:5" x14ac:dyDescent="0.25">
      <c r="A264" s="5" t="s">
        <v>180</v>
      </c>
      <c r="B264" s="5"/>
      <c r="C264" s="5"/>
      <c r="D264" s="5" t="s">
        <v>181</v>
      </c>
      <c r="E264" s="5"/>
    </row>
    <row r="265" spans="1:5" x14ac:dyDescent="0.25">
      <c r="A265" s="5" t="s">
        <v>182</v>
      </c>
      <c r="B265" s="5"/>
      <c r="C265" s="5"/>
      <c r="D265" s="5" t="s">
        <v>183</v>
      </c>
      <c r="E265" s="5"/>
    </row>
    <row r="266" spans="1:5" x14ac:dyDescent="0.25">
      <c r="A266" s="5" t="s">
        <v>184</v>
      </c>
      <c r="B266" s="5"/>
      <c r="C266" s="5"/>
      <c r="D266" s="5" t="s">
        <v>185</v>
      </c>
      <c r="E266" s="33"/>
    </row>
    <row r="267" spans="1:5" x14ac:dyDescent="0.25">
      <c r="A267" s="5" t="s">
        <v>186</v>
      </c>
      <c r="B267" s="5"/>
      <c r="C267" s="5"/>
      <c r="D267" s="5" t="s">
        <v>187</v>
      </c>
      <c r="E267" s="5"/>
    </row>
    <row r="268" spans="1:5" x14ac:dyDescent="0.25">
      <c r="A268" s="5" t="s">
        <v>188</v>
      </c>
      <c r="B268" s="5"/>
      <c r="C268" s="5"/>
      <c r="D268" s="5" t="s">
        <v>189</v>
      </c>
      <c r="E268" s="5"/>
    </row>
    <row r="269" spans="1:5" x14ac:dyDescent="0.25">
      <c r="A269" s="5" t="s">
        <v>190</v>
      </c>
      <c r="B269" s="5"/>
      <c r="C269" s="5"/>
      <c r="D269" s="5" t="s">
        <v>191</v>
      </c>
      <c r="E269" s="5"/>
    </row>
    <row r="270" spans="1:5" x14ac:dyDescent="0.25">
      <c r="A270" s="5" t="s">
        <v>192</v>
      </c>
      <c r="B270" s="5"/>
      <c r="C270" s="5"/>
      <c r="D270" s="5" t="s">
        <v>193</v>
      </c>
      <c r="E270" s="5"/>
    </row>
    <row r="271" spans="1:5" x14ac:dyDescent="0.25">
      <c r="A271" s="5" t="s">
        <v>194</v>
      </c>
      <c r="B271" s="5"/>
      <c r="C271" s="5"/>
      <c r="D271" s="5" t="s">
        <v>195</v>
      </c>
      <c r="E271" s="5"/>
    </row>
    <row r="272" spans="1:5" x14ac:dyDescent="0.25">
      <c r="A272" s="5" t="s">
        <v>196</v>
      </c>
      <c r="B272" s="5"/>
      <c r="C272" s="5"/>
      <c r="D272" s="5" t="s">
        <v>197</v>
      </c>
      <c r="E272" s="5"/>
    </row>
    <row r="273" spans="1:5" x14ac:dyDescent="0.25">
      <c r="A273" s="5" t="s">
        <v>198</v>
      </c>
      <c r="B273" s="5"/>
      <c r="C273" s="5"/>
      <c r="D273" s="5" t="s">
        <v>199</v>
      </c>
      <c r="E273" s="5"/>
    </row>
    <row r="274" spans="1:5" x14ac:dyDescent="0.25">
      <c r="A274" s="5" t="s">
        <v>200</v>
      </c>
      <c r="B274" s="5"/>
      <c r="C274" s="5"/>
      <c r="D274" s="5" t="s">
        <v>201</v>
      </c>
    </row>
    <row r="275" spans="1:5" x14ac:dyDescent="0.25">
      <c r="A275" s="5" t="s">
        <v>202</v>
      </c>
      <c r="B275" s="5"/>
      <c r="C275" s="5"/>
      <c r="D275" s="5" t="s">
        <v>203</v>
      </c>
    </row>
    <row r="276" spans="1:5" x14ac:dyDescent="0.25">
      <c r="A276" s="5"/>
      <c r="B276" s="5"/>
      <c r="C276" s="5"/>
      <c r="D276" s="5" t="s">
        <v>204</v>
      </c>
    </row>
    <row r="277" spans="1:5" x14ac:dyDescent="0.25">
      <c r="A277" s="5"/>
      <c r="B277" s="5"/>
      <c r="C277" s="5"/>
      <c r="D277" s="5"/>
    </row>
    <row r="278" spans="1:5" ht="28.95" customHeight="1" x14ac:dyDescent="0.25">
      <c r="A278" s="89" t="s">
        <v>205</v>
      </c>
      <c r="B278" s="89"/>
      <c r="C278" s="89"/>
      <c r="D278" s="89"/>
    </row>
    <row r="279" spans="1:5" ht="13.8" x14ac:dyDescent="0.25">
      <c r="D279" s="35"/>
    </row>
    <row r="280" spans="1:5" ht="48.45" customHeight="1" x14ac:dyDescent="0.25">
      <c r="A280" s="89" t="s">
        <v>206</v>
      </c>
      <c r="B280" s="89"/>
      <c r="C280" s="89"/>
      <c r="D280" s="89"/>
      <c r="E280" s="34"/>
    </row>
    <row r="281" spans="1:5" ht="14.25" customHeight="1" x14ac:dyDescent="0.25">
      <c r="A281" s="34"/>
      <c r="B281" s="34"/>
      <c r="C281" s="34"/>
      <c r="D281" s="34"/>
      <c r="E281" s="34"/>
    </row>
    <row r="282" spans="1:5" ht="14.25" customHeight="1" x14ac:dyDescent="0.25">
      <c r="A282" s="36" t="s">
        <v>207</v>
      </c>
      <c r="B282" s="5"/>
      <c r="C282" s="5"/>
      <c r="D282" s="5"/>
      <c r="E282" s="5"/>
    </row>
    <row r="283" spans="1:5" ht="14.25" customHeight="1" x14ac:dyDescent="0.25">
      <c r="A283" s="5"/>
      <c r="B283" s="5"/>
      <c r="C283" s="5"/>
      <c r="D283" s="5"/>
      <c r="E283" s="5"/>
    </row>
    <row r="284" spans="1:5" ht="14.25" customHeight="1" x14ac:dyDescent="0.25">
      <c r="A284" s="36" t="s">
        <v>208</v>
      </c>
      <c r="B284" s="36" t="s">
        <v>208</v>
      </c>
      <c r="C284" s="36"/>
      <c r="D284" s="36" t="s">
        <v>208</v>
      </c>
      <c r="E284" s="5"/>
    </row>
    <row r="285" spans="1:5" ht="14.25" customHeight="1" x14ac:dyDescent="0.25">
      <c r="A285" s="5" t="s">
        <v>209</v>
      </c>
      <c r="B285" s="5" t="s">
        <v>210</v>
      </c>
      <c r="C285" s="5"/>
      <c r="D285" s="5" t="s">
        <v>211</v>
      </c>
      <c r="E285" s="5"/>
    </row>
    <row r="286" spans="1:5" ht="14.25" customHeight="1" x14ac:dyDescent="0.25">
      <c r="A286" s="5" t="s">
        <v>212</v>
      </c>
      <c r="B286" s="5" t="s">
        <v>213</v>
      </c>
      <c r="C286" s="5"/>
      <c r="D286" s="5" t="s">
        <v>214</v>
      </c>
      <c r="E286" s="5"/>
    </row>
    <row r="287" spans="1:5" ht="14.25" customHeight="1" x14ac:dyDescent="0.25">
      <c r="A287" s="5" t="s">
        <v>215</v>
      </c>
      <c r="B287" s="5" t="s">
        <v>216</v>
      </c>
      <c r="C287" s="5"/>
      <c r="D287" s="5" t="s">
        <v>217</v>
      </c>
      <c r="E287" s="5"/>
    </row>
    <row r="288" spans="1:5" ht="14.25" customHeight="1" x14ac:dyDescent="0.25">
      <c r="A288" s="5" t="s">
        <v>218</v>
      </c>
      <c r="B288" s="5" t="s">
        <v>219</v>
      </c>
      <c r="C288" s="5"/>
      <c r="D288" s="5" t="s">
        <v>220</v>
      </c>
      <c r="E288" s="5"/>
    </row>
    <row r="289" spans="1:5" ht="14.25" customHeight="1" x14ac:dyDescent="0.25">
      <c r="A289" s="5" t="s">
        <v>221</v>
      </c>
      <c r="B289" s="5" t="s">
        <v>222</v>
      </c>
      <c r="C289" s="5"/>
      <c r="D289" s="5" t="s">
        <v>223</v>
      </c>
      <c r="E289" s="5"/>
    </row>
    <row r="290" spans="1:5" ht="14.25" customHeight="1" x14ac:dyDescent="0.25">
      <c r="A290" s="5" t="s">
        <v>224</v>
      </c>
      <c r="B290" s="5" t="s">
        <v>225</v>
      </c>
      <c r="C290" s="5"/>
      <c r="D290" s="5" t="s">
        <v>226</v>
      </c>
      <c r="E290" s="5"/>
    </row>
    <row r="291" spans="1:5" ht="14.25" customHeight="1" x14ac:dyDescent="0.25">
      <c r="A291" s="5" t="s">
        <v>227</v>
      </c>
      <c r="B291" s="5" t="s">
        <v>228</v>
      </c>
      <c r="C291" s="5"/>
      <c r="D291" s="5" t="s">
        <v>229</v>
      </c>
      <c r="E291" s="5"/>
    </row>
    <row r="292" spans="1:5" ht="14.25" customHeight="1" x14ac:dyDescent="0.25">
      <c r="A292" s="5" t="s">
        <v>230</v>
      </c>
      <c r="B292" s="5" t="s">
        <v>231</v>
      </c>
      <c r="C292" s="5"/>
      <c r="D292" s="5" t="s">
        <v>232</v>
      </c>
      <c r="E292" s="5"/>
    </row>
    <row r="293" spans="1:5" ht="14.25" customHeight="1" x14ac:dyDescent="0.25">
      <c r="A293" s="5" t="s">
        <v>233</v>
      </c>
      <c r="B293" s="5" t="s">
        <v>234</v>
      </c>
      <c r="C293" s="5"/>
      <c r="D293" s="5" t="s">
        <v>235</v>
      </c>
      <c r="E293" s="5"/>
    </row>
    <row r="294" spans="1:5" ht="14.25" customHeight="1" x14ac:dyDescent="0.25">
      <c r="A294" s="5" t="s">
        <v>236</v>
      </c>
      <c r="B294" s="5" t="s">
        <v>237</v>
      </c>
      <c r="C294" s="5"/>
      <c r="D294" s="5" t="s">
        <v>238</v>
      </c>
      <c r="E294" s="5"/>
    </row>
    <row r="295" spans="1:5" ht="14.25" customHeight="1" x14ac:dyDescent="0.25">
      <c r="A295" s="5" t="s">
        <v>239</v>
      </c>
      <c r="B295" s="5" t="s">
        <v>240</v>
      </c>
      <c r="C295" s="5"/>
      <c r="D295" s="5" t="s">
        <v>241</v>
      </c>
      <c r="E295" s="5"/>
    </row>
    <row r="296" spans="1:5" ht="14.25" customHeight="1" x14ac:dyDescent="0.25">
      <c r="A296" s="5" t="s">
        <v>242</v>
      </c>
      <c r="B296" s="5" t="s">
        <v>243</v>
      </c>
      <c r="C296" s="5"/>
      <c r="D296" s="5" t="s">
        <v>244</v>
      </c>
      <c r="E296" s="5"/>
    </row>
    <row r="297" spans="1:5" ht="14.25" customHeight="1" x14ac:dyDescent="0.25">
      <c r="A297" s="5" t="s">
        <v>245</v>
      </c>
      <c r="B297" s="5" t="s">
        <v>246</v>
      </c>
      <c r="C297" s="5"/>
      <c r="D297" s="5" t="s">
        <v>247</v>
      </c>
      <c r="E297" s="5"/>
    </row>
    <row r="298" spans="1:5" ht="14.25" customHeight="1" x14ac:dyDescent="0.25">
      <c r="A298" s="5" t="s">
        <v>248</v>
      </c>
      <c r="B298" s="5" t="s">
        <v>249</v>
      </c>
      <c r="C298" s="5"/>
      <c r="D298" s="5" t="s">
        <v>250</v>
      </c>
      <c r="E298" s="5"/>
    </row>
    <row r="299" spans="1:5" ht="14.25" customHeight="1" x14ac:dyDescent="0.25">
      <c r="A299" s="5" t="s">
        <v>251</v>
      </c>
      <c r="B299" s="5" t="s">
        <v>252</v>
      </c>
      <c r="C299" s="5"/>
      <c r="D299" s="5" t="s">
        <v>253</v>
      </c>
      <c r="E299" s="5"/>
    </row>
    <row r="300" spans="1:5" ht="14.25" customHeight="1" x14ac:dyDescent="0.25">
      <c r="A300" s="5" t="s">
        <v>254</v>
      </c>
      <c r="B300" s="5" t="s">
        <v>255</v>
      </c>
      <c r="C300" s="5"/>
      <c r="D300" s="5" t="s">
        <v>256</v>
      </c>
      <c r="E300" s="5"/>
    </row>
    <row r="301" spans="1:5" ht="14.25" customHeight="1" x14ac:dyDescent="0.25">
      <c r="A301" s="5" t="s">
        <v>257</v>
      </c>
      <c r="B301" s="5" t="s">
        <v>258</v>
      </c>
      <c r="C301" s="5"/>
      <c r="D301" s="5" t="s">
        <v>259</v>
      </c>
      <c r="E301" s="5"/>
    </row>
    <row r="302" spans="1:5" ht="14.25" customHeight="1" x14ac:dyDescent="0.25">
      <c r="A302" s="5" t="s">
        <v>260</v>
      </c>
      <c r="B302" s="5" t="s">
        <v>261</v>
      </c>
      <c r="C302" s="5"/>
      <c r="D302" s="5" t="s">
        <v>262</v>
      </c>
      <c r="E302" s="5"/>
    </row>
    <row r="303" spans="1:5" ht="14.25" customHeight="1" x14ac:dyDescent="0.25">
      <c r="A303" s="5" t="s">
        <v>263</v>
      </c>
      <c r="B303" s="5" t="s">
        <v>264</v>
      </c>
      <c r="C303" s="5"/>
      <c r="D303" s="5" t="s">
        <v>265</v>
      </c>
      <c r="E303" s="5"/>
    </row>
    <row r="304" spans="1:5" ht="14.25" customHeight="1" x14ac:dyDescent="0.25">
      <c r="A304" s="5" t="s">
        <v>266</v>
      </c>
      <c r="B304" s="5" t="s">
        <v>267</v>
      </c>
      <c r="C304" s="5"/>
      <c r="D304" s="5" t="s">
        <v>268</v>
      </c>
      <c r="E304" s="5"/>
    </row>
    <row r="305" spans="1:5" ht="14.25" customHeight="1" x14ac:dyDescent="0.25">
      <c r="A305" s="5" t="s">
        <v>269</v>
      </c>
      <c r="B305" s="5" t="s">
        <v>270</v>
      </c>
      <c r="C305" s="5"/>
      <c r="D305" s="5" t="s">
        <v>271</v>
      </c>
      <c r="E305" s="5"/>
    </row>
    <row r="306" spans="1:5" ht="14.25" customHeight="1" x14ac:dyDescent="0.25">
      <c r="A306" s="5" t="s">
        <v>272</v>
      </c>
      <c r="B306" s="5" t="s">
        <v>273</v>
      </c>
      <c r="C306" s="5"/>
      <c r="D306" s="5" t="s">
        <v>274</v>
      </c>
      <c r="E306" s="5"/>
    </row>
    <row r="307" spans="1:5" ht="14.25" customHeight="1" x14ac:dyDescent="0.25">
      <c r="A307" s="5" t="s">
        <v>275</v>
      </c>
      <c r="B307" s="5" t="s">
        <v>276</v>
      </c>
      <c r="C307" s="5"/>
      <c r="D307" s="5" t="s">
        <v>277</v>
      </c>
      <c r="E307" s="5"/>
    </row>
    <row r="308" spans="1:5" ht="14.25" customHeight="1" x14ac:dyDescent="0.25">
      <c r="A308" s="5" t="s">
        <v>278</v>
      </c>
      <c r="B308" s="5" t="s">
        <v>279</v>
      </c>
      <c r="C308" s="5"/>
      <c r="D308" s="5" t="s">
        <v>280</v>
      </c>
      <c r="E308" s="5"/>
    </row>
    <row r="309" spans="1:5" ht="14.25" customHeight="1" x14ac:dyDescent="0.25">
      <c r="A309" s="5" t="s">
        <v>281</v>
      </c>
      <c r="B309" s="5" t="s">
        <v>282</v>
      </c>
      <c r="C309" s="5"/>
      <c r="D309" s="5" t="s">
        <v>283</v>
      </c>
      <c r="E309" s="5"/>
    </row>
    <row r="310" spans="1:5" ht="14.25" customHeight="1" x14ac:dyDescent="0.25">
      <c r="A310" s="5" t="s">
        <v>284</v>
      </c>
      <c r="B310" s="5" t="s">
        <v>285</v>
      </c>
      <c r="C310" s="5"/>
      <c r="D310" s="5" t="s">
        <v>286</v>
      </c>
      <c r="E310" s="5"/>
    </row>
    <row r="311" spans="1:5" ht="14.25" customHeight="1" x14ac:dyDescent="0.25">
      <c r="A311" s="5" t="s">
        <v>287</v>
      </c>
      <c r="B311" s="5" t="s">
        <v>288</v>
      </c>
      <c r="C311" s="5"/>
      <c r="D311" s="5" t="s">
        <v>289</v>
      </c>
      <c r="E311" s="5"/>
    </row>
    <row r="312" spans="1:5" ht="14.25" customHeight="1" x14ac:dyDescent="0.25">
      <c r="A312" s="5" t="s">
        <v>290</v>
      </c>
      <c r="B312" s="5" t="s">
        <v>291</v>
      </c>
      <c r="C312" s="5"/>
      <c r="D312" s="5" t="s">
        <v>292</v>
      </c>
      <c r="E312" s="5"/>
    </row>
    <row r="313" spans="1:5" ht="14.25" customHeight="1" x14ac:dyDescent="0.25">
      <c r="A313" s="5" t="s">
        <v>293</v>
      </c>
      <c r="B313" s="5" t="s">
        <v>294</v>
      </c>
      <c r="C313" s="5"/>
      <c r="D313" s="5" t="s">
        <v>295</v>
      </c>
      <c r="E313" s="5"/>
    </row>
    <row r="314" spans="1:5" ht="14.25" customHeight="1" x14ac:dyDescent="0.25">
      <c r="A314" s="5" t="s">
        <v>296</v>
      </c>
      <c r="B314" s="5" t="s">
        <v>297</v>
      </c>
      <c r="C314" s="5"/>
      <c r="D314" s="5" t="s">
        <v>298</v>
      </c>
      <c r="E314" s="5"/>
    </row>
    <row r="315" spans="1:5" ht="14.25" customHeight="1" x14ac:dyDescent="0.25">
      <c r="A315" s="5" t="s">
        <v>299</v>
      </c>
      <c r="B315" s="5" t="s">
        <v>300</v>
      </c>
      <c r="C315" s="5"/>
      <c r="D315" s="5" t="s">
        <v>301</v>
      </c>
      <c r="E315" s="5"/>
    </row>
    <row r="316" spans="1:5" ht="14.25" customHeight="1" x14ac:dyDescent="0.25">
      <c r="A316" s="5" t="s">
        <v>302</v>
      </c>
      <c r="B316" s="5" t="s">
        <v>303</v>
      </c>
      <c r="C316" s="5"/>
      <c r="D316" s="5" t="s">
        <v>304</v>
      </c>
      <c r="E316" s="5"/>
    </row>
    <row r="317" spans="1:5" ht="14.25" customHeight="1" x14ac:dyDescent="0.25">
      <c r="A317" s="5" t="s">
        <v>731</v>
      </c>
      <c r="B317" s="5" t="s">
        <v>305</v>
      </c>
      <c r="C317" s="5"/>
      <c r="D317" s="5" t="s">
        <v>306</v>
      </c>
      <c r="E317" s="5"/>
    </row>
    <row r="318" spans="1:5" ht="14.25" customHeight="1" x14ac:dyDescent="0.25">
      <c r="A318" s="5" t="s">
        <v>307</v>
      </c>
      <c r="B318" s="5" t="s">
        <v>308</v>
      </c>
      <c r="C318" s="5"/>
      <c r="D318" s="5" t="s">
        <v>309</v>
      </c>
      <c r="E318" s="5"/>
    </row>
    <row r="319" spans="1:5" ht="14.25" customHeight="1" x14ac:dyDescent="0.25">
      <c r="A319" s="5" t="s">
        <v>310</v>
      </c>
      <c r="B319" s="5" t="s">
        <v>311</v>
      </c>
      <c r="C319" s="5"/>
      <c r="D319" s="5" t="s">
        <v>312</v>
      </c>
      <c r="E319" s="5"/>
    </row>
    <row r="320" spans="1:5" ht="14.25" customHeight="1" x14ac:dyDescent="0.25">
      <c r="A320" s="5" t="s">
        <v>313</v>
      </c>
      <c r="B320" s="5" t="s">
        <v>314</v>
      </c>
      <c r="C320" s="5"/>
      <c r="D320" s="5" t="s">
        <v>315</v>
      </c>
      <c r="E320" s="5"/>
    </row>
    <row r="321" spans="1:5" ht="14.25" customHeight="1" x14ac:dyDescent="0.25">
      <c r="A321" s="5" t="s">
        <v>316</v>
      </c>
      <c r="B321" s="5" t="s">
        <v>317</v>
      </c>
      <c r="C321" s="5"/>
      <c r="D321" s="5" t="s">
        <v>318</v>
      </c>
      <c r="E321" s="5"/>
    </row>
    <row r="322" spans="1:5" ht="14.25" customHeight="1" x14ac:dyDescent="0.25">
      <c r="A322" s="5" t="s">
        <v>319</v>
      </c>
      <c r="B322" s="5" t="s">
        <v>320</v>
      </c>
      <c r="C322" s="5"/>
      <c r="D322" s="5" t="s">
        <v>321</v>
      </c>
      <c r="E322" s="5"/>
    </row>
    <row r="323" spans="1:5" ht="14.25" customHeight="1" x14ac:dyDescent="0.25">
      <c r="A323" s="5" t="s">
        <v>322</v>
      </c>
      <c r="B323" s="5" t="s">
        <v>323</v>
      </c>
      <c r="C323" s="5"/>
      <c r="D323" s="5" t="s">
        <v>324</v>
      </c>
      <c r="E323" s="5"/>
    </row>
    <row r="324" spans="1:5" ht="14.25" customHeight="1" x14ac:dyDescent="0.25">
      <c r="A324" s="5" t="s">
        <v>732</v>
      </c>
      <c r="B324" s="5" t="s">
        <v>325</v>
      </c>
      <c r="C324" s="5"/>
      <c r="D324" s="5" t="s">
        <v>326</v>
      </c>
      <c r="E324" s="5"/>
    </row>
    <row r="325" spans="1:5" ht="14.25" customHeight="1" x14ac:dyDescent="0.25">
      <c r="A325" s="5" t="s">
        <v>327</v>
      </c>
      <c r="B325" s="5" t="s">
        <v>328</v>
      </c>
      <c r="C325" s="5"/>
      <c r="D325" s="5" t="s">
        <v>329</v>
      </c>
      <c r="E325" s="5"/>
    </row>
    <row r="326" spans="1:5" ht="14.25" customHeight="1" x14ac:dyDescent="0.25">
      <c r="A326" s="5" t="s">
        <v>330</v>
      </c>
      <c r="B326" s="5" t="s">
        <v>331</v>
      </c>
      <c r="C326" s="5"/>
      <c r="D326" s="5" t="s">
        <v>332</v>
      </c>
      <c r="E326" s="5"/>
    </row>
    <row r="327" spans="1:5" ht="14.25" customHeight="1" x14ac:dyDescent="0.25">
      <c r="A327" s="5" t="s">
        <v>333</v>
      </c>
      <c r="B327" s="5" t="s">
        <v>334</v>
      </c>
      <c r="C327" s="5"/>
      <c r="D327" s="5" t="s">
        <v>335</v>
      </c>
      <c r="E327" s="5"/>
    </row>
    <row r="328" spans="1:5" ht="14.25" customHeight="1" x14ac:dyDescent="0.25">
      <c r="A328" s="5" t="s">
        <v>336</v>
      </c>
      <c r="B328" s="5" t="s">
        <v>337</v>
      </c>
      <c r="C328" s="5"/>
      <c r="D328" s="5" t="s">
        <v>338</v>
      </c>
      <c r="E328" s="5"/>
    </row>
    <row r="329" spans="1:5" ht="14.25" customHeight="1" x14ac:dyDescent="0.25">
      <c r="A329" s="5" t="s">
        <v>339</v>
      </c>
      <c r="B329" s="5" t="s">
        <v>340</v>
      </c>
      <c r="C329" s="5"/>
      <c r="D329" s="5" t="s">
        <v>341</v>
      </c>
      <c r="E329" s="5"/>
    </row>
    <row r="330" spans="1:5" ht="14.25" customHeight="1" x14ac:dyDescent="0.25">
      <c r="A330" s="5" t="s">
        <v>342</v>
      </c>
      <c r="B330" s="5" t="s">
        <v>343</v>
      </c>
      <c r="C330" s="5"/>
      <c r="D330" s="5" t="s">
        <v>344</v>
      </c>
      <c r="E330" s="5"/>
    </row>
    <row r="331" spans="1:5" ht="14.25" customHeight="1" x14ac:dyDescent="0.25">
      <c r="A331" s="5" t="s">
        <v>345</v>
      </c>
      <c r="B331" s="5" t="s">
        <v>346</v>
      </c>
      <c r="C331" s="5"/>
      <c r="D331" s="5" t="s">
        <v>347</v>
      </c>
      <c r="E331" s="5"/>
    </row>
    <row r="332" spans="1:5" ht="14.25" customHeight="1" x14ac:dyDescent="0.25">
      <c r="A332" s="5" t="s">
        <v>348</v>
      </c>
      <c r="B332" s="5" t="s">
        <v>349</v>
      </c>
      <c r="C332" s="5"/>
      <c r="D332" s="5" t="s">
        <v>350</v>
      </c>
      <c r="E332" s="5"/>
    </row>
    <row r="333" spans="1:5" ht="14.25" customHeight="1" x14ac:dyDescent="0.25">
      <c r="A333" s="5" t="s">
        <v>351</v>
      </c>
      <c r="B333" s="5" t="s">
        <v>352</v>
      </c>
      <c r="C333" s="5"/>
      <c r="D333" s="5" t="s">
        <v>353</v>
      </c>
      <c r="E333" s="5"/>
    </row>
    <row r="334" spans="1:5" ht="14.25" customHeight="1" x14ac:dyDescent="0.25">
      <c r="A334" s="5"/>
      <c r="B334" s="5"/>
      <c r="C334" s="5"/>
      <c r="D334" s="5"/>
      <c r="E334" s="5"/>
    </row>
    <row r="335" spans="1:5" ht="14.25" customHeight="1" x14ac:dyDescent="0.25">
      <c r="A335" s="36" t="s">
        <v>208</v>
      </c>
      <c r="B335" s="36" t="s">
        <v>208</v>
      </c>
      <c r="C335" s="36"/>
      <c r="D335" s="5"/>
      <c r="E335" s="5"/>
    </row>
    <row r="336" spans="1:5" ht="14.25" customHeight="1" x14ac:dyDescent="0.25">
      <c r="A336" s="5" t="s">
        <v>354</v>
      </c>
      <c r="B336" s="5" t="s">
        <v>355</v>
      </c>
      <c r="C336" s="5"/>
      <c r="D336" s="5"/>
      <c r="E336" s="5"/>
    </row>
    <row r="337" spans="1:5" ht="14.25" customHeight="1" x14ac:dyDescent="0.25">
      <c r="A337" s="5" t="s">
        <v>356</v>
      </c>
      <c r="B337" s="5" t="s">
        <v>357</v>
      </c>
      <c r="C337" s="5"/>
      <c r="D337" s="5"/>
      <c r="E337" s="5"/>
    </row>
    <row r="338" spans="1:5" ht="14.25" customHeight="1" x14ac:dyDescent="0.25">
      <c r="A338" s="5" t="s">
        <v>358</v>
      </c>
      <c r="B338" s="5" t="s">
        <v>359</v>
      </c>
      <c r="C338" s="5"/>
      <c r="D338" s="5"/>
      <c r="E338" s="5"/>
    </row>
    <row r="339" spans="1:5" ht="14.25" customHeight="1" x14ac:dyDescent="0.25">
      <c r="A339" s="5" t="s">
        <v>360</v>
      </c>
      <c r="B339" s="5" t="s">
        <v>361</v>
      </c>
      <c r="C339" s="5"/>
      <c r="D339" s="5"/>
      <c r="E339" s="5"/>
    </row>
    <row r="340" spans="1:5" ht="14.25" customHeight="1" x14ac:dyDescent="0.25">
      <c r="A340" s="5" t="s">
        <v>362</v>
      </c>
      <c r="B340" s="5" t="s">
        <v>363</v>
      </c>
      <c r="C340" s="5"/>
      <c r="D340" s="5"/>
      <c r="E340" s="5"/>
    </row>
    <row r="341" spans="1:5" ht="14.25" customHeight="1" x14ac:dyDescent="0.25">
      <c r="A341" s="5" t="s">
        <v>364</v>
      </c>
      <c r="B341" s="5" t="s">
        <v>365</v>
      </c>
      <c r="C341" s="5"/>
      <c r="D341" s="5"/>
      <c r="E341" s="5"/>
    </row>
    <row r="342" spans="1:5" ht="14.25" customHeight="1" x14ac:dyDescent="0.25">
      <c r="A342" s="5" t="s">
        <v>366</v>
      </c>
      <c r="B342" s="5" t="s">
        <v>367</v>
      </c>
      <c r="C342" s="5"/>
      <c r="D342" s="5"/>
      <c r="E342" s="5"/>
    </row>
    <row r="343" spans="1:5" ht="14.25" customHeight="1" x14ac:dyDescent="0.25">
      <c r="A343" s="5" t="s">
        <v>368</v>
      </c>
      <c r="B343" s="5" t="s">
        <v>369</v>
      </c>
      <c r="C343" s="5"/>
      <c r="D343" s="5"/>
      <c r="E343" s="5"/>
    </row>
    <row r="344" spans="1:5" ht="14.25" customHeight="1" x14ac:dyDescent="0.25">
      <c r="A344" s="5" t="s">
        <v>370</v>
      </c>
      <c r="B344" s="5" t="s">
        <v>371</v>
      </c>
      <c r="C344" s="5"/>
      <c r="D344" s="5"/>
      <c r="E344" s="5"/>
    </row>
    <row r="345" spans="1:5" ht="14.25" customHeight="1" x14ac:dyDescent="0.25">
      <c r="A345" s="5" t="s">
        <v>372</v>
      </c>
      <c r="B345" s="5" t="s">
        <v>373</v>
      </c>
      <c r="C345" s="5"/>
      <c r="D345" s="5"/>
      <c r="E345" s="5"/>
    </row>
    <row r="346" spans="1:5" ht="14.25" customHeight="1" x14ac:dyDescent="0.25">
      <c r="A346" s="5" t="s">
        <v>374</v>
      </c>
      <c r="B346" s="5" t="s">
        <v>375</v>
      </c>
      <c r="C346" s="5"/>
      <c r="D346" s="5"/>
      <c r="E346" s="5"/>
    </row>
    <row r="347" spans="1:5" ht="14.25" customHeight="1" x14ac:dyDescent="0.25">
      <c r="A347" s="5" t="s">
        <v>376</v>
      </c>
      <c r="B347" s="5" t="s">
        <v>377</v>
      </c>
      <c r="C347" s="5"/>
      <c r="D347" s="5"/>
      <c r="E347" s="5"/>
    </row>
    <row r="348" spans="1:5" ht="14.25" customHeight="1" x14ac:dyDescent="0.25">
      <c r="A348" s="5" t="s">
        <v>378</v>
      </c>
      <c r="B348" s="5" t="s">
        <v>379</v>
      </c>
      <c r="C348" s="5"/>
      <c r="D348" s="5"/>
      <c r="E348" s="5"/>
    </row>
    <row r="349" spans="1:5" ht="14.25" customHeight="1" x14ac:dyDescent="0.25">
      <c r="A349" s="5" t="s">
        <v>380</v>
      </c>
      <c r="B349" s="5" t="s">
        <v>381</v>
      </c>
      <c r="C349" s="5"/>
      <c r="D349" s="5"/>
      <c r="E349" s="5"/>
    </row>
    <row r="350" spans="1:5" ht="14.25" customHeight="1" x14ac:dyDescent="0.25">
      <c r="A350" s="5" t="s">
        <v>382</v>
      </c>
      <c r="B350" s="5" t="s">
        <v>383</v>
      </c>
      <c r="C350" s="5"/>
      <c r="D350" s="5"/>
      <c r="E350" s="5"/>
    </row>
    <row r="351" spans="1:5" ht="14.25" customHeight="1" x14ac:dyDescent="0.25">
      <c r="A351" s="5" t="s">
        <v>384</v>
      </c>
      <c r="B351" s="5" t="s">
        <v>385</v>
      </c>
      <c r="C351" s="5"/>
      <c r="D351" s="5"/>
      <c r="E351" s="5"/>
    </row>
    <row r="352" spans="1:5" ht="14.25" customHeight="1" x14ac:dyDescent="0.25">
      <c r="A352" s="5" t="s">
        <v>386</v>
      </c>
      <c r="B352" s="5" t="s">
        <v>387</v>
      </c>
      <c r="C352" s="5"/>
      <c r="D352" s="5"/>
      <c r="E352" s="5"/>
    </row>
    <row r="353" spans="1:5" ht="14.25" customHeight="1" x14ac:dyDescent="0.25">
      <c r="A353" s="5" t="s">
        <v>388</v>
      </c>
      <c r="B353" s="5" t="s">
        <v>389</v>
      </c>
      <c r="C353" s="5"/>
      <c r="D353" s="5"/>
      <c r="E353" s="5"/>
    </row>
    <row r="354" spans="1:5" ht="14.25" customHeight="1" x14ac:dyDescent="0.25">
      <c r="A354" s="5" t="s">
        <v>390</v>
      </c>
      <c r="B354" s="5" t="s">
        <v>391</v>
      </c>
      <c r="C354" s="5"/>
      <c r="D354" s="5"/>
      <c r="E354" s="5"/>
    </row>
    <row r="355" spans="1:5" ht="14.25" customHeight="1" x14ac:dyDescent="0.25">
      <c r="A355" s="5" t="s">
        <v>392</v>
      </c>
      <c r="B355" s="5" t="s">
        <v>393</v>
      </c>
      <c r="C355" s="5"/>
      <c r="D355" s="5"/>
      <c r="E355" s="5"/>
    </row>
    <row r="356" spans="1:5" ht="14.25" customHeight="1" x14ac:dyDescent="0.25">
      <c r="A356" s="5" t="s">
        <v>394</v>
      </c>
      <c r="B356" s="5" t="s">
        <v>395</v>
      </c>
      <c r="C356" s="5"/>
      <c r="D356" s="5"/>
      <c r="E356" s="5"/>
    </row>
    <row r="357" spans="1:5" ht="14.25" customHeight="1" x14ac:dyDescent="0.25">
      <c r="A357" s="5" t="s">
        <v>396</v>
      </c>
      <c r="B357" s="5" t="s">
        <v>397</v>
      </c>
      <c r="C357" s="5"/>
      <c r="D357" s="5"/>
      <c r="E357" s="5"/>
    </row>
    <row r="358" spans="1:5" ht="14.25" customHeight="1" x14ac:dyDescent="0.25">
      <c r="A358" s="5" t="s">
        <v>398</v>
      </c>
      <c r="B358" s="5" t="s">
        <v>399</v>
      </c>
      <c r="C358" s="5"/>
      <c r="D358" s="5"/>
      <c r="E358" s="5"/>
    </row>
    <row r="359" spans="1:5" ht="14.25" customHeight="1" x14ac:dyDescent="0.25">
      <c r="A359" s="5" t="s">
        <v>400</v>
      </c>
      <c r="B359" s="5"/>
      <c r="C359" s="5"/>
      <c r="D359" s="5"/>
      <c r="E359" s="5"/>
    </row>
    <row r="360" spans="1:5" ht="14.25" customHeight="1" x14ac:dyDescent="0.25">
      <c r="A360" s="5" t="s">
        <v>401</v>
      </c>
      <c r="B360" s="5"/>
      <c r="C360" s="5"/>
      <c r="D360" s="5"/>
      <c r="E360" s="5"/>
    </row>
    <row r="361" spans="1:5" ht="14.25" customHeight="1" x14ac:dyDescent="0.25">
      <c r="A361" s="5" t="s">
        <v>402</v>
      </c>
      <c r="B361" s="5"/>
      <c r="C361" s="5"/>
      <c r="D361" s="5"/>
      <c r="E361" s="5"/>
    </row>
    <row r="362" spans="1:5" ht="14.25" customHeight="1" x14ac:dyDescent="0.25">
      <c r="A362" s="5" t="s">
        <v>403</v>
      </c>
      <c r="B362" s="5"/>
      <c r="C362" s="5"/>
      <c r="D362" s="5"/>
      <c r="E362" s="5"/>
    </row>
    <row r="363" spans="1:5" ht="14.25" customHeight="1" x14ac:dyDescent="0.25">
      <c r="A363" s="5" t="s">
        <v>404</v>
      </c>
      <c r="B363" s="5"/>
      <c r="C363" s="5"/>
      <c r="D363" s="5"/>
      <c r="E363" s="5"/>
    </row>
    <row r="364" spans="1:5" ht="14.25" customHeight="1" x14ac:dyDescent="0.25">
      <c r="A364" s="5"/>
      <c r="B364" s="5"/>
      <c r="C364" s="5"/>
      <c r="D364" s="5"/>
      <c r="E364" s="5"/>
    </row>
    <row r="365" spans="1:5" ht="14.25" customHeight="1" x14ac:dyDescent="0.25">
      <c r="A365" s="36" t="s">
        <v>405</v>
      </c>
      <c r="B365" s="5"/>
      <c r="C365" s="5"/>
      <c r="D365" s="5"/>
      <c r="E365" s="5"/>
    </row>
    <row r="366" spans="1:5" ht="14.25" customHeight="1" x14ac:dyDescent="0.25">
      <c r="A366" s="5"/>
      <c r="B366" s="5"/>
      <c r="C366" s="5"/>
      <c r="D366" s="5"/>
      <c r="E366" s="5"/>
    </row>
    <row r="367" spans="1:5" ht="14.25" customHeight="1" x14ac:dyDescent="0.25">
      <c r="A367" s="36" t="s">
        <v>406</v>
      </c>
      <c r="B367" s="5"/>
      <c r="C367" s="5"/>
      <c r="D367" s="36" t="s">
        <v>407</v>
      </c>
      <c r="E367" s="5"/>
    </row>
    <row r="368" spans="1:5" ht="14.25" customHeight="1" x14ac:dyDescent="0.25">
      <c r="A368" s="5" t="s">
        <v>408</v>
      </c>
      <c r="B368" s="5"/>
      <c r="C368" s="5"/>
      <c r="D368" s="5" t="s">
        <v>409</v>
      </c>
      <c r="E368" s="5"/>
    </row>
    <row r="369" spans="1:5" ht="14.25" customHeight="1" x14ac:dyDescent="0.25">
      <c r="A369" s="5" t="s">
        <v>410</v>
      </c>
      <c r="B369" s="5"/>
      <c r="C369" s="5"/>
      <c r="D369" s="5" t="s">
        <v>411</v>
      </c>
      <c r="E369" s="5"/>
    </row>
    <row r="370" spans="1:5" ht="14.25" customHeight="1" x14ac:dyDescent="0.25">
      <c r="A370" s="5" t="s">
        <v>412</v>
      </c>
      <c r="B370" s="5"/>
      <c r="C370" s="5"/>
      <c r="D370" s="5" t="s">
        <v>413</v>
      </c>
      <c r="E370" s="5"/>
    </row>
    <row r="371" spans="1:5" ht="14.25" customHeight="1" x14ac:dyDescent="0.25">
      <c r="A371" s="5" t="s">
        <v>414</v>
      </c>
      <c r="B371" s="5"/>
      <c r="C371" s="5"/>
      <c r="D371" s="5" t="s">
        <v>415</v>
      </c>
      <c r="E371" s="5"/>
    </row>
    <row r="372" spans="1:5" ht="14.25" customHeight="1" x14ac:dyDescent="0.25">
      <c r="A372" s="5" t="s">
        <v>416</v>
      </c>
      <c r="B372" s="5"/>
      <c r="C372" s="5"/>
      <c r="D372" s="5" t="s">
        <v>417</v>
      </c>
      <c r="E372" s="5"/>
    </row>
    <row r="373" spans="1:5" ht="14.25" customHeight="1" x14ac:dyDescent="0.25">
      <c r="A373" s="5" t="s">
        <v>418</v>
      </c>
      <c r="B373" s="5"/>
      <c r="C373" s="5"/>
      <c r="D373" s="5" t="s">
        <v>419</v>
      </c>
      <c r="E373" s="5"/>
    </row>
    <row r="374" spans="1:5" ht="14.25" customHeight="1" x14ac:dyDescent="0.25">
      <c r="A374" s="5" t="s">
        <v>420</v>
      </c>
      <c r="B374" s="5"/>
      <c r="C374" s="5"/>
      <c r="D374" s="5" t="s">
        <v>421</v>
      </c>
      <c r="E374" s="5"/>
    </row>
    <row r="375" spans="1:5" ht="14.25" customHeight="1" x14ac:dyDescent="0.25">
      <c r="A375" s="5" t="s">
        <v>422</v>
      </c>
      <c r="B375" s="5"/>
      <c r="C375" s="5"/>
      <c r="D375" s="5" t="s">
        <v>423</v>
      </c>
      <c r="E375" s="5"/>
    </row>
    <row r="376" spans="1:5" ht="14.25" customHeight="1" x14ac:dyDescent="0.25">
      <c r="A376" s="5" t="s">
        <v>424</v>
      </c>
      <c r="B376" s="5"/>
      <c r="C376" s="5"/>
      <c r="D376" s="5" t="s">
        <v>425</v>
      </c>
      <c r="E376" s="5"/>
    </row>
    <row r="377" spans="1:5" ht="14.25" customHeight="1" x14ac:dyDescent="0.25">
      <c r="A377" s="5" t="s">
        <v>426</v>
      </c>
      <c r="B377" s="5"/>
      <c r="C377" s="5"/>
      <c r="D377" s="5" t="s">
        <v>427</v>
      </c>
      <c r="E377" s="5"/>
    </row>
    <row r="378" spans="1:5" ht="14.25" customHeight="1" x14ac:dyDescent="0.25">
      <c r="A378" s="5" t="s">
        <v>428</v>
      </c>
      <c r="B378" s="5"/>
      <c r="C378" s="5"/>
      <c r="D378" s="5" t="s">
        <v>429</v>
      </c>
      <c r="E378" s="5"/>
    </row>
    <row r="379" spans="1:5" ht="14.25" customHeight="1" x14ac:dyDescent="0.25">
      <c r="A379" s="5" t="s">
        <v>430</v>
      </c>
      <c r="B379" s="5"/>
      <c r="C379" s="5"/>
      <c r="D379" s="5" t="s">
        <v>431</v>
      </c>
      <c r="E379" s="5"/>
    </row>
    <row r="380" spans="1:5" ht="14.25" customHeight="1" x14ac:dyDescent="0.25">
      <c r="A380" s="5" t="s">
        <v>432</v>
      </c>
      <c r="B380" s="5"/>
      <c r="C380" s="5"/>
      <c r="D380" s="5" t="s">
        <v>433</v>
      </c>
      <c r="E380" s="5"/>
    </row>
    <row r="381" spans="1:5" ht="14.25" customHeight="1" x14ac:dyDescent="0.25">
      <c r="A381" s="5" t="s">
        <v>434</v>
      </c>
      <c r="B381" s="5"/>
      <c r="C381" s="5"/>
      <c r="D381" s="5" t="s">
        <v>435</v>
      </c>
      <c r="E381" s="5"/>
    </row>
    <row r="382" spans="1:5" ht="14.25" customHeight="1" x14ac:dyDescent="0.25">
      <c r="A382" s="5" t="s">
        <v>436</v>
      </c>
      <c r="B382" s="5"/>
      <c r="C382" s="5"/>
      <c r="D382" s="5" t="s">
        <v>437</v>
      </c>
      <c r="E382" s="5"/>
    </row>
    <row r="383" spans="1:5" ht="14.25" customHeight="1" x14ac:dyDescent="0.25">
      <c r="A383" s="5" t="s">
        <v>438</v>
      </c>
      <c r="B383" s="5"/>
      <c r="C383" s="5"/>
      <c r="D383" s="5" t="s">
        <v>439</v>
      </c>
      <c r="E383" s="5"/>
    </row>
    <row r="384" spans="1:5" ht="14.25" customHeight="1" x14ac:dyDescent="0.25">
      <c r="A384" s="5" t="s">
        <v>440</v>
      </c>
      <c r="B384" s="5"/>
      <c r="C384" s="5"/>
      <c r="D384" s="5" t="s">
        <v>441</v>
      </c>
      <c r="E384" s="5"/>
    </row>
    <row r="385" spans="1:5" ht="14.25" customHeight="1" x14ac:dyDescent="0.25">
      <c r="A385" s="5" t="s">
        <v>442</v>
      </c>
      <c r="B385" s="5"/>
      <c r="C385" s="5"/>
      <c r="D385" s="5" t="s">
        <v>443</v>
      </c>
      <c r="E385" s="5"/>
    </row>
    <row r="386" spans="1:5" ht="14.25" customHeight="1" x14ac:dyDescent="0.25">
      <c r="A386" s="5" t="s">
        <v>444</v>
      </c>
      <c r="B386" s="5"/>
      <c r="C386" s="5"/>
      <c r="D386" s="5" t="s">
        <v>445</v>
      </c>
      <c r="E386" s="5"/>
    </row>
    <row r="387" spans="1:5" ht="14.25" customHeight="1" x14ac:dyDescent="0.25">
      <c r="A387" s="5" t="s">
        <v>446</v>
      </c>
      <c r="B387" s="5"/>
      <c r="C387" s="5"/>
      <c r="D387" s="5" t="s">
        <v>447</v>
      </c>
      <c r="E387" s="5"/>
    </row>
    <row r="388" spans="1:5" ht="14.25" customHeight="1" x14ac:dyDescent="0.25">
      <c r="A388" s="5" t="s">
        <v>448</v>
      </c>
      <c r="B388" s="5"/>
      <c r="C388" s="5"/>
      <c r="D388" s="5" t="s">
        <v>449</v>
      </c>
      <c r="E388" s="5"/>
    </row>
    <row r="389" spans="1:5" ht="14.25" customHeight="1" x14ac:dyDescent="0.25">
      <c r="A389" s="5" t="s">
        <v>450</v>
      </c>
      <c r="B389" s="5"/>
      <c r="C389" s="5"/>
      <c r="D389" s="5" t="s">
        <v>451</v>
      </c>
      <c r="E389" s="5"/>
    </row>
    <row r="390" spans="1:5" ht="14.25" customHeight="1" x14ac:dyDescent="0.25">
      <c r="A390" s="5" t="s">
        <v>452</v>
      </c>
      <c r="B390" s="5"/>
      <c r="C390" s="5"/>
      <c r="D390" s="5" t="s">
        <v>453</v>
      </c>
      <c r="E390" s="5"/>
    </row>
    <row r="391" spans="1:5" ht="14.25" customHeight="1" x14ac:dyDescent="0.25">
      <c r="A391" s="5" t="s">
        <v>454</v>
      </c>
      <c r="B391" s="5"/>
      <c r="C391" s="5"/>
      <c r="D391" s="5" t="s">
        <v>455</v>
      </c>
      <c r="E391" s="5"/>
    </row>
    <row r="392" spans="1:5" ht="14.25" customHeight="1" x14ac:dyDescent="0.25">
      <c r="A392" s="5" t="s">
        <v>456</v>
      </c>
      <c r="B392" s="5"/>
      <c r="C392" s="5"/>
      <c r="D392" s="5" t="s">
        <v>457</v>
      </c>
      <c r="E392" s="5"/>
    </row>
    <row r="393" spans="1:5" ht="14.25" customHeight="1" x14ac:dyDescent="0.25">
      <c r="A393" s="5" t="s">
        <v>458</v>
      </c>
      <c r="B393" s="5"/>
      <c r="C393" s="5"/>
      <c r="D393" s="5" t="s">
        <v>459</v>
      </c>
      <c r="E393" s="5"/>
    </row>
    <row r="394" spans="1:5" ht="14.25" customHeight="1" x14ac:dyDescent="0.25">
      <c r="A394" s="5" t="s">
        <v>460</v>
      </c>
      <c r="B394" s="5"/>
      <c r="C394" s="5"/>
      <c r="D394" s="5"/>
      <c r="E394" s="5"/>
    </row>
    <row r="395" spans="1:5" ht="14.25" customHeight="1" x14ac:dyDescent="0.25">
      <c r="A395" s="5"/>
      <c r="B395" s="5"/>
      <c r="C395" s="5"/>
      <c r="D395" s="5"/>
      <c r="E395" s="5"/>
    </row>
    <row r="396" spans="1:5" ht="14.25" customHeight="1" x14ac:dyDescent="0.25">
      <c r="A396" s="36" t="s">
        <v>406</v>
      </c>
      <c r="B396" s="5"/>
      <c r="C396" s="5"/>
      <c r="D396" s="36" t="s">
        <v>406</v>
      </c>
      <c r="E396" s="5"/>
    </row>
    <row r="397" spans="1:5" ht="14.25" customHeight="1" x14ac:dyDescent="0.25">
      <c r="A397" s="5" t="s">
        <v>461</v>
      </c>
      <c r="B397" s="5"/>
      <c r="C397" s="5"/>
      <c r="D397" s="5" t="s">
        <v>462</v>
      </c>
      <c r="E397" s="5"/>
    </row>
    <row r="398" spans="1:5" ht="14.25" customHeight="1" x14ac:dyDescent="0.25">
      <c r="A398" s="5" t="s">
        <v>463</v>
      </c>
      <c r="B398" s="5"/>
      <c r="C398" s="5"/>
      <c r="D398" s="5" t="s">
        <v>464</v>
      </c>
      <c r="E398" s="5"/>
    </row>
    <row r="399" spans="1:5" ht="14.25" customHeight="1" x14ac:dyDescent="0.25">
      <c r="A399" s="5" t="s">
        <v>465</v>
      </c>
      <c r="B399" s="5"/>
      <c r="C399" s="5"/>
      <c r="D399" s="5" t="s">
        <v>466</v>
      </c>
      <c r="E399" s="5"/>
    </row>
    <row r="400" spans="1:5" ht="14.25" customHeight="1" x14ac:dyDescent="0.25">
      <c r="A400" s="5" t="s">
        <v>467</v>
      </c>
      <c r="B400" s="5"/>
      <c r="C400" s="5"/>
      <c r="D400" s="5" t="s">
        <v>468</v>
      </c>
      <c r="E400" s="5"/>
    </row>
    <row r="401" spans="1:5" ht="14.25" customHeight="1" x14ac:dyDescent="0.25">
      <c r="A401" s="5" t="s">
        <v>469</v>
      </c>
      <c r="B401" s="5"/>
      <c r="C401" s="5"/>
      <c r="D401" s="5" t="s">
        <v>470</v>
      </c>
      <c r="E401" s="5"/>
    </row>
    <row r="402" spans="1:5" ht="14.25" customHeight="1" x14ac:dyDescent="0.25">
      <c r="A402" s="5" t="s">
        <v>471</v>
      </c>
      <c r="B402" s="5"/>
      <c r="C402" s="5"/>
      <c r="D402" s="5" t="s">
        <v>472</v>
      </c>
      <c r="E402" s="5"/>
    </row>
    <row r="403" spans="1:5" ht="14.25" customHeight="1" x14ac:dyDescent="0.25">
      <c r="A403" s="5" t="s">
        <v>473</v>
      </c>
      <c r="B403" s="5"/>
      <c r="C403" s="5"/>
      <c r="D403" s="5" t="s">
        <v>474</v>
      </c>
      <c r="E403" s="5"/>
    </row>
    <row r="404" spans="1:5" ht="14.25" customHeight="1" x14ac:dyDescent="0.25">
      <c r="A404" s="5" t="s">
        <v>475</v>
      </c>
      <c r="B404" s="5"/>
      <c r="C404" s="5"/>
      <c r="D404" s="5" t="s">
        <v>476</v>
      </c>
      <c r="E404" s="5"/>
    </row>
    <row r="405" spans="1:5" ht="14.25" customHeight="1" x14ac:dyDescent="0.25">
      <c r="A405" s="5" t="s">
        <v>477</v>
      </c>
      <c r="B405" s="5"/>
      <c r="C405" s="5"/>
      <c r="D405" s="5"/>
      <c r="E405" s="5"/>
    </row>
    <row r="406" spans="1:5" ht="14.25" customHeight="1" x14ac:dyDescent="0.25">
      <c r="A406" s="5"/>
      <c r="B406" s="5"/>
      <c r="C406" s="5"/>
      <c r="D406" s="5"/>
      <c r="E406" s="5"/>
    </row>
    <row r="407" spans="1:5" ht="30.75" customHeight="1" x14ac:dyDescent="0.25">
      <c r="A407" s="98" t="s">
        <v>478</v>
      </c>
      <c r="B407" s="98"/>
      <c r="C407" s="98"/>
      <c r="D407" s="98"/>
      <c r="E407" s="5"/>
    </row>
    <row r="408" spans="1:5" ht="14.25" customHeight="1" x14ac:dyDescent="0.25">
      <c r="A408" s="5"/>
      <c r="B408" s="5"/>
      <c r="C408" s="5"/>
      <c r="D408" s="5"/>
      <c r="E408" s="5"/>
    </row>
    <row r="409" spans="1:5" ht="14.25" customHeight="1" x14ac:dyDescent="0.25">
      <c r="A409" s="5" t="s">
        <v>479</v>
      </c>
      <c r="B409" s="5"/>
      <c r="C409" s="5"/>
      <c r="D409" s="5"/>
      <c r="E409" s="5"/>
    </row>
    <row r="410" spans="1:5" ht="14.25" customHeight="1" x14ac:dyDescent="0.25">
      <c r="A410" s="5"/>
      <c r="B410" s="5"/>
      <c r="C410" s="5"/>
      <c r="D410" s="5"/>
      <c r="E410" s="5"/>
    </row>
    <row r="411" spans="1:5" ht="14.25" customHeight="1" x14ac:dyDescent="0.25">
      <c r="A411" s="36" t="s">
        <v>480</v>
      </c>
      <c r="B411" s="5"/>
      <c r="C411" s="5"/>
      <c r="D411" s="5"/>
      <c r="E411" s="5"/>
    </row>
    <row r="412" spans="1:5" ht="14.25" customHeight="1" x14ac:dyDescent="0.25">
      <c r="A412" s="5" t="s">
        <v>481</v>
      </c>
      <c r="B412" s="5"/>
      <c r="C412" s="5"/>
      <c r="D412" s="5"/>
      <c r="E412" s="5"/>
    </row>
    <row r="413" spans="1:5" ht="14.25" customHeight="1" x14ac:dyDescent="0.25">
      <c r="A413" s="5" t="s">
        <v>482</v>
      </c>
      <c r="B413" s="5"/>
      <c r="C413" s="5"/>
      <c r="D413" s="5"/>
      <c r="E413" s="5"/>
    </row>
    <row r="414" spans="1:5" ht="14.25" customHeight="1" x14ac:dyDescent="0.25">
      <c r="A414" s="5" t="s">
        <v>483</v>
      </c>
      <c r="B414" s="5"/>
      <c r="C414" s="5"/>
      <c r="D414" s="5"/>
      <c r="E414" s="5"/>
    </row>
    <row r="415" spans="1:5" ht="14.25" customHeight="1" x14ac:dyDescent="0.25">
      <c r="A415" s="5" t="s">
        <v>484</v>
      </c>
      <c r="B415" s="5"/>
      <c r="C415" s="5"/>
      <c r="D415" s="5"/>
      <c r="E415" s="5"/>
    </row>
    <row r="416" spans="1:5" ht="14.25" customHeight="1" x14ac:dyDescent="0.25">
      <c r="A416" s="5" t="s">
        <v>485</v>
      </c>
      <c r="B416" s="5"/>
      <c r="C416" s="5"/>
      <c r="D416" s="5"/>
      <c r="E416" s="5"/>
    </row>
    <row r="417" spans="1:5" ht="14.25" customHeight="1" x14ac:dyDescent="0.25">
      <c r="A417" s="5"/>
      <c r="B417" s="5"/>
      <c r="C417" s="5"/>
      <c r="D417" s="5"/>
      <c r="E417" s="5"/>
    </row>
    <row r="418" spans="1:5" ht="14.25" customHeight="1" x14ac:dyDescent="0.25">
      <c r="A418" s="5" t="s">
        <v>486</v>
      </c>
      <c r="B418" s="5"/>
      <c r="C418" s="5"/>
      <c r="D418" s="5"/>
      <c r="E418" s="5"/>
    </row>
    <row r="419" spans="1:5" ht="14.25" customHeight="1" x14ac:dyDescent="0.25">
      <c r="A419" s="5"/>
      <c r="B419" s="5"/>
      <c r="C419" s="5"/>
      <c r="D419" s="5"/>
      <c r="E419" s="5"/>
    </row>
    <row r="420" spans="1:5" ht="14.25" customHeight="1" x14ac:dyDescent="0.25">
      <c r="A420" s="5" t="s">
        <v>487</v>
      </c>
      <c r="B420" s="5"/>
      <c r="C420" s="5"/>
      <c r="D420" s="5"/>
      <c r="E420" s="5"/>
    </row>
    <row r="421" spans="1:5" ht="14.25" customHeight="1" x14ac:dyDescent="0.25">
      <c r="A421" s="5"/>
      <c r="B421" s="5"/>
      <c r="C421" s="5"/>
      <c r="D421" s="5"/>
      <c r="E421" s="5"/>
    </row>
    <row r="422" spans="1:5" ht="15" customHeight="1" x14ac:dyDescent="0.25">
      <c r="A422" s="5" t="s">
        <v>69</v>
      </c>
      <c r="B422" s="5"/>
      <c r="C422" s="5"/>
      <c r="D422" s="5"/>
      <c r="E422" s="5"/>
    </row>
    <row r="423" spans="1:5" ht="55.5" customHeight="1" x14ac:dyDescent="0.25">
      <c r="A423" s="98" t="s">
        <v>488</v>
      </c>
      <c r="B423" s="98"/>
      <c r="C423" s="98"/>
      <c r="D423" s="98"/>
      <c r="E423" s="22"/>
    </row>
    <row r="424" spans="1:5" ht="14.25" customHeight="1" x14ac:dyDescent="0.25">
      <c r="A424" s="5"/>
      <c r="B424" s="5"/>
      <c r="C424" s="5"/>
      <c r="D424" s="5"/>
      <c r="E424" s="5"/>
    </row>
    <row r="425" spans="1:5" ht="14.25" customHeight="1" x14ac:dyDescent="0.25">
      <c r="A425" s="5" t="s">
        <v>634</v>
      </c>
      <c r="B425" s="5"/>
      <c r="C425" s="5"/>
      <c r="D425" s="5"/>
      <c r="E425" s="5"/>
    </row>
    <row r="426" spans="1:5" ht="14.25" customHeight="1" x14ac:dyDescent="0.25">
      <c r="A426" s="24"/>
      <c r="B426" s="24"/>
      <c r="C426" s="24"/>
      <c r="D426" s="24"/>
      <c r="E426" s="24"/>
    </row>
    <row r="427" spans="1:5" ht="14.25" customHeight="1" x14ac:dyDescent="0.25">
      <c r="A427" s="24"/>
      <c r="B427" s="24"/>
      <c r="C427" s="24"/>
      <c r="D427" s="24"/>
      <c r="E427" s="24"/>
    </row>
    <row r="428" spans="1:5" x14ac:dyDescent="0.25">
      <c r="A428" s="1" t="s">
        <v>52</v>
      </c>
      <c r="B428" s="17" t="str">
        <f>A24</f>
        <v>12</v>
      </c>
      <c r="C428" s="18"/>
      <c r="D428" s="62" t="s">
        <v>658</v>
      </c>
    </row>
    <row r="429" spans="1:5" x14ac:dyDescent="0.25">
      <c r="A429" s="1" t="s">
        <v>53</v>
      </c>
      <c r="B429" s="19" t="str">
        <f>E24</f>
        <v>Disadvantaged</v>
      </c>
      <c r="C429" s="20"/>
    </row>
    <row r="430" spans="1:5" x14ac:dyDescent="0.25">
      <c r="A430" s="1" t="s">
        <v>54</v>
      </c>
      <c r="B430" s="14">
        <f>D24</f>
        <v>1</v>
      </c>
    </row>
    <row r="431" spans="1:5" x14ac:dyDescent="0.25">
      <c r="A431" s="1" t="s">
        <v>55</v>
      </c>
      <c r="B431" s="9" t="str">
        <f>CONCATENATE(B24,"-",C24)</f>
        <v>91-91</v>
      </c>
      <c r="C431" s="13"/>
    </row>
    <row r="432" spans="1:5" x14ac:dyDescent="0.25">
      <c r="A432" s="1" t="s">
        <v>56</v>
      </c>
    </row>
    <row r="434" spans="1:6" x14ac:dyDescent="0.25">
      <c r="A434" s="5" t="s">
        <v>489</v>
      </c>
      <c r="B434" s="5"/>
      <c r="C434" s="5"/>
      <c r="D434" s="5"/>
      <c r="E434" s="5"/>
    </row>
    <row r="435" spans="1:6" x14ac:dyDescent="0.25">
      <c r="A435" s="5"/>
      <c r="B435" s="5"/>
      <c r="C435" s="5"/>
      <c r="D435" s="5"/>
      <c r="E435" s="5"/>
    </row>
    <row r="436" spans="1:6" ht="55.5" customHeight="1" x14ac:dyDescent="0.25">
      <c r="A436" s="98" t="s">
        <v>635</v>
      </c>
      <c r="B436" s="98"/>
      <c r="C436" s="98"/>
      <c r="D436" s="98"/>
      <c r="E436" s="22"/>
      <c r="F436" s="22"/>
    </row>
    <row r="437" spans="1:6" x14ac:dyDescent="0.25">
      <c r="A437" s="22"/>
      <c r="B437" s="22"/>
      <c r="C437" s="22"/>
      <c r="D437" s="22"/>
      <c r="E437" s="5"/>
    </row>
    <row r="438" spans="1:6" ht="94.95" customHeight="1" x14ac:dyDescent="0.25">
      <c r="A438" s="89" t="s">
        <v>636</v>
      </c>
      <c r="B438" s="89"/>
      <c r="C438" s="89"/>
      <c r="D438" s="89"/>
      <c r="E438" s="34"/>
      <c r="F438" s="34"/>
    </row>
    <row r="439" spans="1:6" x14ac:dyDescent="0.25">
      <c r="A439" s="5"/>
      <c r="B439" s="5"/>
      <c r="C439" s="5"/>
      <c r="D439" s="5"/>
      <c r="E439" s="5"/>
    </row>
    <row r="440" spans="1:6" ht="29.25" customHeight="1" x14ac:dyDescent="0.25">
      <c r="A440" s="95" t="s">
        <v>490</v>
      </c>
      <c r="B440" s="95"/>
      <c r="C440" s="95"/>
      <c r="D440" s="95"/>
      <c r="E440" s="5"/>
    </row>
    <row r="441" spans="1:6" x14ac:dyDescent="0.25">
      <c r="A441" s="5"/>
      <c r="B441" s="5"/>
      <c r="C441" s="5"/>
      <c r="D441" s="5"/>
      <c r="E441" s="5"/>
    </row>
    <row r="442" spans="1:6" x14ac:dyDescent="0.25">
      <c r="A442" s="5" t="s">
        <v>491</v>
      </c>
      <c r="B442" s="5"/>
      <c r="C442" s="5"/>
      <c r="D442" s="5"/>
      <c r="E442" s="5"/>
    </row>
    <row r="443" spans="1:6" x14ac:dyDescent="0.25">
      <c r="A443" s="5"/>
      <c r="B443" s="5"/>
      <c r="C443" s="5"/>
      <c r="D443" s="5"/>
      <c r="E443" s="5"/>
    </row>
    <row r="444" spans="1:6" x14ac:dyDescent="0.25">
      <c r="A444" s="5" t="s">
        <v>58</v>
      </c>
      <c r="B444" s="5"/>
      <c r="C444" s="5"/>
      <c r="D444" s="5"/>
      <c r="E444" s="5"/>
    </row>
    <row r="445" spans="1:6" x14ac:dyDescent="0.25">
      <c r="A445" s="5"/>
      <c r="B445" s="5"/>
      <c r="C445" s="5"/>
      <c r="D445" s="5"/>
      <c r="E445" s="5"/>
    </row>
    <row r="446" spans="1:6" ht="13.2" customHeight="1" x14ac:dyDescent="0.25">
      <c r="A446" s="95" t="s">
        <v>492</v>
      </c>
      <c r="B446" s="95"/>
      <c r="C446" s="95"/>
      <c r="D446" s="95"/>
      <c r="E446" s="5"/>
    </row>
    <row r="447" spans="1:6" x14ac:dyDescent="0.25">
      <c r="A447" s="5"/>
      <c r="B447" s="5"/>
      <c r="C447" s="5"/>
      <c r="D447" s="5"/>
      <c r="E447" s="5"/>
    </row>
    <row r="448" spans="1:6" x14ac:dyDescent="0.25">
      <c r="A448" s="5" t="s">
        <v>493</v>
      </c>
      <c r="B448" s="5"/>
      <c r="C448" s="5"/>
      <c r="D448" s="5"/>
      <c r="E448" s="5"/>
    </row>
    <row r="449" spans="1:5" x14ac:dyDescent="0.25">
      <c r="A449" s="5" t="s">
        <v>494</v>
      </c>
      <c r="B449" s="5"/>
      <c r="C449" s="5"/>
      <c r="D449" s="5"/>
      <c r="E449" s="5"/>
    </row>
    <row r="450" spans="1:5" x14ac:dyDescent="0.25">
      <c r="A450" s="5" t="s">
        <v>495</v>
      </c>
      <c r="B450" s="5"/>
      <c r="C450" s="5"/>
      <c r="D450" s="5"/>
      <c r="E450" s="5"/>
    </row>
    <row r="451" spans="1:5" x14ac:dyDescent="0.25">
      <c r="A451" s="5" t="s">
        <v>496</v>
      </c>
      <c r="B451" s="5"/>
      <c r="C451" s="5"/>
      <c r="D451" s="5"/>
      <c r="E451" s="5"/>
    </row>
    <row r="452" spans="1:5" x14ac:dyDescent="0.25">
      <c r="A452" s="5"/>
      <c r="B452" s="5"/>
      <c r="C452" s="5"/>
      <c r="D452" s="5"/>
      <c r="E452" s="5"/>
    </row>
    <row r="453" spans="1:5" x14ac:dyDescent="0.25">
      <c r="A453" s="5" t="s">
        <v>69</v>
      </c>
      <c r="B453" s="5"/>
      <c r="C453" s="5"/>
      <c r="D453" s="5"/>
      <c r="E453" s="5"/>
    </row>
    <row r="454" spans="1:5" ht="13.2" customHeight="1" x14ac:dyDescent="0.25">
      <c r="A454" s="95" t="s">
        <v>497</v>
      </c>
      <c r="B454" s="95"/>
      <c r="C454" s="95"/>
      <c r="D454" s="95"/>
      <c r="E454" s="5"/>
    </row>
    <row r="455" spans="1:5" ht="13.8" x14ac:dyDescent="0.25">
      <c r="D455" s="35"/>
    </row>
    <row r="456" spans="1:5" ht="13.8" x14ac:dyDescent="0.25">
      <c r="D456" s="35"/>
    </row>
    <row r="457" spans="1:5" x14ac:dyDescent="0.25">
      <c r="A457" s="5" t="s">
        <v>52</v>
      </c>
      <c r="B457" s="17" t="str">
        <f>A25</f>
        <v>13</v>
      </c>
      <c r="C457" s="37"/>
      <c r="D457" s="62" t="s">
        <v>658</v>
      </c>
      <c r="E457" s="5"/>
    </row>
    <row r="458" spans="1:5" x14ac:dyDescent="0.25">
      <c r="A458" s="5" t="s">
        <v>498</v>
      </c>
      <c r="B458" s="81" t="str">
        <f>E25</f>
        <v>Student Disability</v>
      </c>
      <c r="C458" s="37"/>
      <c r="E458" s="80" t="s">
        <v>724</v>
      </c>
    </row>
    <row r="459" spans="1:5" x14ac:dyDescent="0.25">
      <c r="A459" s="5" t="s">
        <v>499</v>
      </c>
      <c r="B459" s="14">
        <f>D25</f>
        <v>1</v>
      </c>
      <c r="C459" s="5"/>
      <c r="D459" s="5"/>
      <c r="E459" s="5"/>
    </row>
    <row r="460" spans="1:5" x14ac:dyDescent="0.25">
      <c r="A460" s="5" t="s">
        <v>500</v>
      </c>
      <c r="B460" s="9" t="str">
        <f>CONCATENATE(B25,"-",C25)</f>
        <v>92-92</v>
      </c>
      <c r="C460" s="5"/>
      <c r="D460" s="5"/>
      <c r="E460" s="5"/>
    </row>
    <row r="461" spans="1:5" x14ac:dyDescent="0.25">
      <c r="A461" s="5" t="s">
        <v>56</v>
      </c>
      <c r="B461" s="5"/>
      <c r="C461" s="5"/>
      <c r="D461" s="5"/>
      <c r="E461" s="5"/>
    </row>
    <row r="462" spans="1:5" x14ac:dyDescent="0.25">
      <c r="A462" s="5"/>
      <c r="B462" s="5"/>
      <c r="C462" s="5"/>
      <c r="D462" s="5"/>
      <c r="E462" s="5"/>
    </row>
    <row r="463" spans="1:5" ht="19.5" customHeight="1" x14ac:dyDescent="0.25">
      <c r="A463" s="98" t="s">
        <v>725</v>
      </c>
      <c r="B463" s="98"/>
      <c r="C463" s="98"/>
      <c r="D463" s="98"/>
      <c r="E463" s="5"/>
    </row>
    <row r="464" spans="1:5" x14ac:dyDescent="0.25">
      <c r="A464" s="23"/>
      <c r="B464" s="23"/>
      <c r="C464" s="23"/>
      <c r="D464" s="23"/>
      <c r="E464" s="5"/>
    </row>
    <row r="465" spans="1:6" ht="40.5" customHeight="1" x14ac:dyDescent="0.25">
      <c r="A465" s="98" t="s">
        <v>501</v>
      </c>
      <c r="B465" s="98"/>
      <c r="C465" s="98"/>
      <c r="D465" s="98"/>
      <c r="E465" s="22"/>
    </row>
    <row r="466" spans="1:6" x14ac:dyDescent="0.25">
      <c r="A466" s="5"/>
      <c r="B466" s="5"/>
      <c r="C466" s="5"/>
      <c r="D466" s="5"/>
      <c r="E466" s="5"/>
    </row>
    <row r="467" spans="1:6" s="34" customFormat="1" ht="28.5" customHeight="1" x14ac:dyDescent="0.25">
      <c r="A467" s="89" t="s">
        <v>502</v>
      </c>
      <c r="B467" s="89"/>
      <c r="C467" s="89"/>
      <c r="D467" s="89"/>
    </row>
    <row r="468" spans="1:6" s="34" customFormat="1" x14ac:dyDescent="0.25"/>
    <row r="469" spans="1:6" ht="30.75" customHeight="1" x14ac:dyDescent="0.25">
      <c r="A469" s="98" t="s">
        <v>503</v>
      </c>
      <c r="B469" s="98"/>
      <c r="C469" s="98"/>
      <c r="D469" s="98"/>
      <c r="E469" s="22"/>
    </row>
    <row r="470" spans="1:6" x14ac:dyDescent="0.25">
      <c r="A470" s="5"/>
      <c r="B470" s="5"/>
      <c r="C470" s="5"/>
      <c r="D470" s="5"/>
      <c r="E470" s="5"/>
    </row>
    <row r="471" spans="1:6" ht="27.75" customHeight="1" x14ac:dyDescent="0.25">
      <c r="A471" s="98" t="s">
        <v>504</v>
      </c>
      <c r="B471" s="98"/>
      <c r="C471" s="98"/>
      <c r="D471" s="98"/>
      <c r="E471" s="22"/>
    </row>
    <row r="472" spans="1:6" x14ac:dyDescent="0.25">
      <c r="A472" s="5"/>
      <c r="B472" s="5"/>
      <c r="C472" s="5"/>
      <c r="D472" s="5"/>
      <c r="E472" s="5"/>
    </row>
    <row r="473" spans="1:6" ht="25.2" customHeight="1" x14ac:dyDescent="0.25">
      <c r="A473" s="98" t="s">
        <v>505</v>
      </c>
      <c r="B473" s="98"/>
      <c r="C473" s="98"/>
      <c r="D473" s="98"/>
      <c r="E473" s="22"/>
    </row>
    <row r="474" spans="1:6" x14ac:dyDescent="0.25">
      <c r="A474" s="5"/>
      <c r="B474" s="5"/>
      <c r="C474" s="5"/>
      <c r="D474" s="5"/>
      <c r="E474" s="5"/>
    </row>
    <row r="475" spans="1:6" ht="108.75" customHeight="1" x14ac:dyDescent="0.25">
      <c r="A475" s="89" t="s">
        <v>506</v>
      </c>
      <c r="B475" s="89"/>
      <c r="C475" s="89"/>
      <c r="D475" s="89"/>
      <c r="E475" s="34"/>
      <c r="F475" s="34"/>
    </row>
    <row r="476" spans="1:6" x14ac:dyDescent="0.25">
      <c r="A476" s="5"/>
      <c r="B476" s="5"/>
      <c r="C476" s="5"/>
      <c r="D476" s="5"/>
      <c r="E476" s="5"/>
    </row>
    <row r="477" spans="1:6" x14ac:dyDescent="0.25">
      <c r="A477" s="5" t="s">
        <v>58</v>
      </c>
      <c r="B477" s="5"/>
      <c r="C477" s="5"/>
      <c r="D477" s="5"/>
      <c r="E477" s="5"/>
    </row>
    <row r="478" spans="1:6" ht="27.75" customHeight="1" x14ac:dyDescent="0.25">
      <c r="A478" s="98" t="s">
        <v>741</v>
      </c>
      <c r="B478" s="98"/>
      <c r="C478" s="98"/>
      <c r="D478" s="98"/>
      <c r="E478" s="22"/>
      <c r="F478" s="22"/>
    </row>
    <row r="479" spans="1:6" x14ac:dyDescent="0.25">
      <c r="A479" s="22"/>
      <c r="B479" s="22"/>
      <c r="C479" s="22"/>
      <c r="D479" s="22"/>
      <c r="E479" s="22"/>
      <c r="F479" s="22"/>
    </row>
    <row r="480" spans="1:6" x14ac:dyDescent="0.25">
      <c r="A480" s="5"/>
      <c r="B480" s="5"/>
      <c r="C480" s="5"/>
      <c r="D480" s="5"/>
      <c r="E480" s="5"/>
    </row>
    <row r="481" spans="1:5" x14ac:dyDescent="0.25">
      <c r="A481" s="5" t="s">
        <v>507</v>
      </c>
      <c r="B481" s="5"/>
      <c r="C481" s="5"/>
      <c r="D481" s="5"/>
      <c r="E481" s="5"/>
    </row>
    <row r="482" spans="1:5" x14ac:dyDescent="0.25">
      <c r="A482" s="83" t="s">
        <v>508</v>
      </c>
      <c r="B482" s="5"/>
      <c r="C482" s="5"/>
      <c r="D482" s="5"/>
      <c r="E482" s="5"/>
    </row>
    <row r="483" spans="1:5" x14ac:dyDescent="0.25">
      <c r="A483" s="83" t="s">
        <v>509</v>
      </c>
      <c r="B483" s="5"/>
      <c r="C483" s="5"/>
      <c r="D483" s="5"/>
      <c r="E483" s="5"/>
    </row>
    <row r="484" spans="1:5" x14ac:dyDescent="0.25">
      <c r="A484" s="83" t="s">
        <v>510</v>
      </c>
      <c r="B484" s="5"/>
      <c r="C484" s="5"/>
      <c r="D484" s="5"/>
      <c r="E484" s="5"/>
    </row>
    <row r="485" spans="1:5" x14ac:dyDescent="0.25">
      <c r="A485" s="83" t="s">
        <v>511</v>
      </c>
      <c r="B485" s="5"/>
      <c r="C485" s="5"/>
      <c r="D485" s="5"/>
      <c r="E485" s="5"/>
    </row>
    <row r="486" spans="1:5" x14ac:dyDescent="0.25">
      <c r="A486" s="83" t="s">
        <v>512</v>
      </c>
      <c r="B486" s="5"/>
      <c r="C486" s="5"/>
      <c r="D486" s="5"/>
      <c r="E486" s="5"/>
    </row>
    <row r="487" spans="1:5" x14ac:dyDescent="0.25">
      <c r="A487" s="83" t="s">
        <v>513</v>
      </c>
      <c r="B487" s="5"/>
      <c r="C487" s="5"/>
      <c r="D487" s="5"/>
      <c r="E487" s="5"/>
    </row>
    <row r="488" spans="1:5" x14ac:dyDescent="0.25">
      <c r="A488" s="83" t="s">
        <v>514</v>
      </c>
      <c r="B488" s="5"/>
      <c r="C488" s="5"/>
      <c r="D488" s="5"/>
      <c r="E488" s="5"/>
    </row>
    <row r="489" spans="1:5" x14ac:dyDescent="0.25">
      <c r="A489" s="83" t="s">
        <v>515</v>
      </c>
      <c r="B489" s="5"/>
      <c r="C489" s="5"/>
      <c r="D489" s="5"/>
      <c r="E489" s="5"/>
    </row>
    <row r="490" spans="1:5" x14ac:dyDescent="0.25">
      <c r="A490" s="83" t="s">
        <v>516</v>
      </c>
      <c r="B490" s="5"/>
      <c r="C490" s="5"/>
      <c r="D490" s="5"/>
      <c r="E490" s="5"/>
    </row>
    <row r="491" spans="1:5" x14ac:dyDescent="0.25">
      <c r="A491" s="83" t="s">
        <v>517</v>
      </c>
      <c r="B491" s="5"/>
      <c r="C491" s="5"/>
      <c r="D491" s="5"/>
      <c r="E491" s="5"/>
    </row>
    <row r="492" spans="1:5" x14ac:dyDescent="0.25">
      <c r="A492" s="83" t="s">
        <v>518</v>
      </c>
      <c r="B492" s="5"/>
      <c r="C492" s="5"/>
      <c r="D492" s="5"/>
      <c r="E492" s="5"/>
    </row>
    <row r="493" spans="1:5" x14ac:dyDescent="0.25">
      <c r="A493" s="82" t="s">
        <v>726</v>
      </c>
      <c r="B493" s="5"/>
      <c r="C493" s="5"/>
      <c r="D493" s="5"/>
      <c r="E493" s="5"/>
    </row>
    <row r="494" spans="1:5" x14ac:dyDescent="0.25">
      <c r="A494" s="82"/>
      <c r="B494" s="5"/>
      <c r="C494" s="5"/>
      <c r="D494" s="5"/>
      <c r="E494" s="5"/>
    </row>
    <row r="495" spans="1:5" x14ac:dyDescent="0.25">
      <c r="A495" s="5" t="s">
        <v>519</v>
      </c>
      <c r="B495" s="5"/>
      <c r="C495" s="5"/>
      <c r="D495" s="5"/>
      <c r="E495" s="5"/>
    </row>
    <row r="496" spans="1:5" ht="13.2" customHeight="1" x14ac:dyDescent="0.25">
      <c r="A496" s="99" t="s">
        <v>733</v>
      </c>
      <c r="B496" s="99"/>
      <c r="C496" s="99"/>
      <c r="D496" s="99"/>
      <c r="E496" s="5"/>
    </row>
    <row r="499" spans="1:4" x14ac:dyDescent="0.25">
      <c r="A499" s="1" t="s">
        <v>52</v>
      </c>
      <c r="B499" s="17" t="str">
        <f>A26</f>
        <v>14</v>
      </c>
      <c r="C499" s="18"/>
      <c r="D499" s="62" t="s">
        <v>658</v>
      </c>
    </row>
    <row r="500" spans="1:4" x14ac:dyDescent="0.25">
      <c r="A500" s="1" t="s">
        <v>53</v>
      </c>
      <c r="B500" s="19" t="str">
        <f>E26</f>
        <v>Residency for Fee Purposes</v>
      </c>
      <c r="C500" s="20"/>
    </row>
    <row r="501" spans="1:4" x14ac:dyDescent="0.25">
      <c r="A501" s="1" t="s">
        <v>54</v>
      </c>
      <c r="B501" s="14">
        <f>D26</f>
        <v>1</v>
      </c>
    </row>
    <row r="502" spans="1:4" x14ac:dyDescent="0.25">
      <c r="A502" s="1" t="s">
        <v>55</v>
      </c>
      <c r="B502" s="9" t="str">
        <f>CONCATENATE(B26,"-",C26)</f>
        <v>93-93</v>
      </c>
      <c r="C502" s="13"/>
    </row>
    <row r="503" spans="1:4" x14ac:dyDescent="0.25">
      <c r="A503" s="1" t="s">
        <v>56</v>
      </c>
    </row>
    <row r="505" spans="1:4" ht="13.2" customHeight="1" x14ac:dyDescent="0.25">
      <c r="A505" s="95" t="s">
        <v>637</v>
      </c>
      <c r="B505" s="95"/>
      <c r="C505" s="95"/>
      <c r="D505" s="95"/>
    </row>
    <row r="507" spans="1:4" x14ac:dyDescent="0.25">
      <c r="A507" s="1" t="s">
        <v>58</v>
      </c>
    </row>
    <row r="509" spans="1:4" ht="13.2" customHeight="1" x14ac:dyDescent="0.25">
      <c r="A509" s="95" t="s">
        <v>520</v>
      </c>
      <c r="B509" s="95"/>
      <c r="C509" s="95"/>
      <c r="D509" s="95"/>
    </row>
    <row r="510" spans="1:4" x14ac:dyDescent="0.25">
      <c r="A510" s="5"/>
    </row>
    <row r="511" spans="1:4" x14ac:dyDescent="0.25">
      <c r="A511" s="5" t="s">
        <v>521</v>
      </c>
    </row>
    <row r="512" spans="1:4" x14ac:dyDescent="0.25">
      <c r="A512" s="5" t="s">
        <v>522</v>
      </c>
    </row>
    <row r="513" spans="1:4" x14ac:dyDescent="0.25">
      <c r="A513" s="5" t="s">
        <v>523</v>
      </c>
    </row>
    <row r="514" spans="1:4" x14ac:dyDescent="0.25">
      <c r="A514" s="5" t="s">
        <v>524</v>
      </c>
    </row>
    <row r="515" spans="1:4" x14ac:dyDescent="0.25">
      <c r="A515" s="5" t="s">
        <v>525</v>
      </c>
    </row>
    <row r="516" spans="1:4" x14ac:dyDescent="0.25">
      <c r="A516" s="5" t="s">
        <v>526</v>
      </c>
    </row>
    <row r="517" spans="1:4" x14ac:dyDescent="0.25">
      <c r="A517" s="5" t="s">
        <v>527</v>
      </c>
    </row>
    <row r="518" spans="1:4" x14ac:dyDescent="0.25">
      <c r="A518" s="5"/>
    </row>
    <row r="519" spans="1:4" x14ac:dyDescent="0.25">
      <c r="A519" s="5" t="s">
        <v>69</v>
      </c>
      <c r="B519" s="5"/>
      <c r="C519" s="5"/>
      <c r="D519" s="5"/>
    </row>
    <row r="520" spans="1:4" ht="13.2" customHeight="1" x14ac:dyDescent="0.25">
      <c r="A520" s="95" t="s">
        <v>528</v>
      </c>
      <c r="B520" s="95"/>
      <c r="C520" s="95"/>
      <c r="D520" s="95"/>
    </row>
    <row r="523" spans="1:4" x14ac:dyDescent="0.25">
      <c r="A523" s="1" t="s">
        <v>52</v>
      </c>
      <c r="B523" s="17" t="str">
        <f>A27</f>
        <v>15</v>
      </c>
      <c r="C523" s="18"/>
      <c r="D523" s="62" t="s">
        <v>658</v>
      </c>
    </row>
    <row r="524" spans="1:4" x14ac:dyDescent="0.25">
      <c r="A524" s="1" t="s">
        <v>53</v>
      </c>
      <c r="B524" s="19" t="str">
        <f>E27</f>
        <v>Hispanic</v>
      </c>
      <c r="C524" s="20"/>
    </row>
    <row r="525" spans="1:4" x14ac:dyDescent="0.25">
      <c r="A525" s="1" t="s">
        <v>54</v>
      </c>
      <c r="B525" s="14">
        <f>D27</f>
        <v>1</v>
      </c>
    </row>
    <row r="526" spans="1:4" x14ac:dyDescent="0.25">
      <c r="A526" s="1" t="s">
        <v>55</v>
      </c>
      <c r="B526" s="9" t="str">
        <f>CONCATENATE(B27,"-",C27)</f>
        <v>94-94</v>
      </c>
      <c r="C526" s="13"/>
    </row>
    <row r="527" spans="1:4" x14ac:dyDescent="0.25">
      <c r="A527" s="1" t="s">
        <v>56</v>
      </c>
    </row>
    <row r="529" spans="1:4" ht="13.2" customHeight="1" x14ac:dyDescent="0.25">
      <c r="A529" s="95" t="s">
        <v>529</v>
      </c>
      <c r="B529" s="95"/>
      <c r="C529" s="95"/>
      <c r="D529" s="95"/>
    </row>
    <row r="531" spans="1:4" x14ac:dyDescent="0.25">
      <c r="A531" s="1" t="s">
        <v>58</v>
      </c>
    </row>
    <row r="533" spans="1:4" ht="13.2" customHeight="1" x14ac:dyDescent="0.25">
      <c r="A533" s="95" t="s">
        <v>74</v>
      </c>
      <c r="B533" s="95"/>
      <c r="C533" s="95"/>
      <c r="D533" s="95"/>
    </row>
    <row r="534" spans="1:4" x14ac:dyDescent="0.25">
      <c r="A534" s="5"/>
    </row>
    <row r="535" spans="1:4" x14ac:dyDescent="0.25">
      <c r="A535" s="30" t="s">
        <v>530</v>
      </c>
      <c r="B535" s="5"/>
      <c r="C535" s="5"/>
      <c r="D535" s="5"/>
    </row>
    <row r="536" spans="1:4" x14ac:dyDescent="0.25">
      <c r="A536" s="30" t="s">
        <v>531</v>
      </c>
      <c r="B536" s="22"/>
      <c r="C536" s="22"/>
      <c r="D536" s="22"/>
    </row>
    <row r="537" spans="1:4" x14ac:dyDescent="0.25">
      <c r="A537" s="30" t="s">
        <v>532</v>
      </c>
    </row>
    <row r="538" spans="1:4" x14ac:dyDescent="0.25">
      <c r="A538" s="30"/>
    </row>
    <row r="539" spans="1:4" x14ac:dyDescent="0.25">
      <c r="A539" s="5" t="s">
        <v>69</v>
      </c>
      <c r="B539" s="5"/>
      <c r="C539" s="5"/>
      <c r="D539" s="5"/>
    </row>
    <row r="540" spans="1:4" ht="13.2" customHeight="1" x14ac:dyDescent="0.25">
      <c r="A540" s="95" t="s">
        <v>533</v>
      </c>
      <c r="B540" s="95"/>
      <c r="C540" s="95"/>
      <c r="D540" s="95"/>
    </row>
    <row r="541" spans="1:4" ht="13.2" customHeight="1" x14ac:dyDescent="0.25">
      <c r="A541" s="95" t="s">
        <v>534</v>
      </c>
      <c r="B541" s="95"/>
      <c r="C541" s="95"/>
      <c r="D541" s="95"/>
    </row>
    <row r="544" spans="1:4" x14ac:dyDescent="0.25">
      <c r="A544" s="1" t="s">
        <v>52</v>
      </c>
      <c r="B544" s="17" t="str">
        <f>A28</f>
        <v>16</v>
      </c>
      <c r="C544" s="18"/>
      <c r="D544" s="62" t="s">
        <v>658</v>
      </c>
    </row>
    <row r="545" spans="1:4" x14ac:dyDescent="0.25">
      <c r="A545" s="1" t="s">
        <v>53</v>
      </c>
      <c r="B545" s="19" t="str">
        <f>E28</f>
        <v>American Indian or Alaska Native</v>
      </c>
      <c r="C545" s="20"/>
    </row>
    <row r="546" spans="1:4" x14ac:dyDescent="0.25">
      <c r="A546" s="1" t="s">
        <v>54</v>
      </c>
      <c r="B546" s="14">
        <f>D28</f>
        <v>1</v>
      </c>
    </row>
    <row r="547" spans="1:4" x14ac:dyDescent="0.25">
      <c r="A547" s="1" t="s">
        <v>55</v>
      </c>
      <c r="B547" s="9" t="str">
        <f>CONCATENATE(B28,"-",C28)</f>
        <v>95-95</v>
      </c>
      <c r="C547" s="13"/>
    </row>
    <row r="548" spans="1:4" x14ac:dyDescent="0.25">
      <c r="A548" s="1" t="s">
        <v>56</v>
      </c>
    </row>
    <row r="550" spans="1:4" ht="13.2" customHeight="1" x14ac:dyDescent="0.25">
      <c r="A550" s="95" t="s">
        <v>535</v>
      </c>
      <c r="B550" s="95"/>
      <c r="C550" s="95"/>
      <c r="D550" s="95"/>
    </row>
    <row r="552" spans="1:4" x14ac:dyDescent="0.25">
      <c r="A552" s="1" t="s">
        <v>58</v>
      </c>
    </row>
    <row r="554" spans="1:4" ht="12.75" customHeight="1" x14ac:dyDescent="0.25">
      <c r="A554" s="95" t="s">
        <v>74</v>
      </c>
      <c r="B554" s="95"/>
      <c r="C554" s="95"/>
      <c r="D554" s="95"/>
    </row>
    <row r="555" spans="1:4" x14ac:dyDescent="0.25">
      <c r="A555" s="5"/>
    </row>
    <row r="556" spans="1:4" x14ac:dyDescent="0.25">
      <c r="A556" s="30" t="s">
        <v>530</v>
      </c>
      <c r="B556" s="5"/>
      <c r="C556" s="5"/>
      <c r="D556" s="5"/>
    </row>
    <row r="557" spans="1:4" x14ac:dyDescent="0.25">
      <c r="A557" s="30" t="s">
        <v>536</v>
      </c>
      <c r="B557" s="22"/>
      <c r="C557" s="22"/>
      <c r="D557" s="22"/>
    </row>
    <row r="558" spans="1:4" x14ac:dyDescent="0.25">
      <c r="A558" s="30"/>
    </row>
    <row r="559" spans="1:4" x14ac:dyDescent="0.25">
      <c r="A559" s="5" t="s">
        <v>69</v>
      </c>
      <c r="B559" s="5"/>
      <c r="C559" s="5"/>
      <c r="D559" s="5"/>
    </row>
    <row r="560" spans="1:4" x14ac:dyDescent="0.25">
      <c r="A560" s="31" t="s">
        <v>537</v>
      </c>
      <c r="B560" s="22"/>
      <c r="C560" s="22"/>
      <c r="D560" s="22"/>
    </row>
    <row r="563" spans="1:4" x14ac:dyDescent="0.25">
      <c r="A563" s="1" t="s">
        <v>52</v>
      </c>
      <c r="B563" s="17" t="str">
        <f>A29</f>
        <v>17</v>
      </c>
      <c r="C563" s="27"/>
      <c r="D563" s="62" t="s">
        <v>658</v>
      </c>
    </row>
    <row r="564" spans="1:4" x14ac:dyDescent="0.25">
      <c r="A564" s="1" t="s">
        <v>53</v>
      </c>
      <c r="B564" s="19" t="str">
        <f>E29</f>
        <v>Asian</v>
      </c>
      <c r="C564" s="38"/>
    </row>
    <row r="565" spans="1:4" x14ac:dyDescent="0.25">
      <c r="A565" s="1" t="s">
        <v>54</v>
      </c>
      <c r="B565" s="14">
        <f>D29</f>
        <v>1</v>
      </c>
      <c r="C565" s="9"/>
    </row>
    <row r="566" spans="1:4" x14ac:dyDescent="0.25">
      <c r="A566" s="1" t="s">
        <v>55</v>
      </c>
      <c r="B566" s="9" t="str">
        <f>CONCATENATE(B29,"-",C29)</f>
        <v>96-96</v>
      </c>
      <c r="C566" s="9"/>
    </row>
    <row r="567" spans="1:4" x14ac:dyDescent="0.25">
      <c r="A567" s="1" t="s">
        <v>56</v>
      </c>
    </row>
    <row r="569" spans="1:4" ht="13.2" customHeight="1" x14ac:dyDescent="0.25">
      <c r="A569" s="95" t="s">
        <v>538</v>
      </c>
      <c r="B569" s="95"/>
      <c r="C569" s="95"/>
      <c r="D569" s="95"/>
    </row>
    <row r="571" spans="1:4" x14ac:dyDescent="0.25">
      <c r="A571" s="1" t="s">
        <v>58</v>
      </c>
    </row>
    <row r="573" spans="1:4" ht="13.2" customHeight="1" x14ac:dyDescent="0.25">
      <c r="A573" s="95" t="s">
        <v>74</v>
      </c>
      <c r="B573" s="95"/>
      <c r="C573" s="95"/>
      <c r="D573" s="95"/>
    </row>
    <row r="574" spans="1:4" x14ac:dyDescent="0.25">
      <c r="A574" s="5"/>
    </row>
    <row r="575" spans="1:4" x14ac:dyDescent="0.25">
      <c r="A575" s="30" t="s">
        <v>530</v>
      </c>
      <c r="B575" s="5"/>
      <c r="C575" s="5"/>
      <c r="D575" s="5"/>
    </row>
    <row r="576" spans="1:4" x14ac:dyDescent="0.25">
      <c r="A576" s="30" t="s">
        <v>536</v>
      </c>
      <c r="B576" s="22"/>
      <c r="C576" s="22"/>
      <c r="D576" s="22"/>
    </row>
    <row r="577" spans="1:4" x14ac:dyDescent="0.25">
      <c r="A577" s="30"/>
    </row>
    <row r="578" spans="1:4" x14ac:dyDescent="0.25">
      <c r="A578" s="5" t="s">
        <v>69</v>
      </c>
      <c r="B578" s="5"/>
      <c r="C578" s="5"/>
      <c r="D578" s="5"/>
    </row>
    <row r="579" spans="1:4" x14ac:dyDescent="0.25">
      <c r="A579" s="31" t="s">
        <v>537</v>
      </c>
      <c r="B579" s="22"/>
      <c r="C579" s="22"/>
      <c r="D579" s="22"/>
    </row>
    <row r="582" spans="1:4" x14ac:dyDescent="0.25">
      <c r="A582" s="1" t="s">
        <v>52</v>
      </c>
      <c r="B582" s="17" t="str">
        <f>A30</f>
        <v>18</v>
      </c>
      <c r="C582" s="17"/>
      <c r="D582" s="62" t="s">
        <v>658</v>
      </c>
    </row>
    <row r="583" spans="1:4" x14ac:dyDescent="0.25">
      <c r="A583" s="1" t="s">
        <v>53</v>
      </c>
      <c r="B583" s="19" t="str">
        <f>E30</f>
        <v>Black or African American</v>
      </c>
      <c r="C583" s="19"/>
    </row>
    <row r="584" spans="1:4" x14ac:dyDescent="0.25">
      <c r="A584" s="1" t="s">
        <v>54</v>
      </c>
      <c r="B584" s="14">
        <f>D30</f>
        <v>1</v>
      </c>
      <c r="C584" s="14"/>
    </row>
    <row r="585" spans="1:4" x14ac:dyDescent="0.25">
      <c r="A585" s="1" t="s">
        <v>55</v>
      </c>
      <c r="B585" s="9" t="str">
        <f>CONCATENATE(B30,"-",C30)</f>
        <v>97-97</v>
      </c>
      <c r="C585" s="9"/>
    </row>
    <row r="586" spans="1:4" x14ac:dyDescent="0.25">
      <c r="A586" s="1" t="s">
        <v>56</v>
      </c>
    </row>
    <row r="588" spans="1:4" ht="13.2" customHeight="1" x14ac:dyDescent="0.25">
      <c r="A588" s="95" t="s">
        <v>539</v>
      </c>
      <c r="B588" s="95"/>
      <c r="C588" s="95"/>
      <c r="D588" s="95"/>
    </row>
    <row r="590" spans="1:4" x14ac:dyDescent="0.25">
      <c r="A590" s="1" t="s">
        <v>58</v>
      </c>
    </row>
    <row r="592" spans="1:4" ht="13.2" customHeight="1" x14ac:dyDescent="0.25">
      <c r="A592" s="95" t="s">
        <v>74</v>
      </c>
      <c r="B592" s="95"/>
      <c r="C592" s="95"/>
      <c r="D592" s="95"/>
    </row>
    <row r="593" spans="1:4" x14ac:dyDescent="0.25">
      <c r="A593" s="5"/>
    </row>
    <row r="594" spans="1:4" x14ac:dyDescent="0.25">
      <c r="A594" s="30" t="s">
        <v>530</v>
      </c>
      <c r="B594" s="5"/>
      <c r="C594" s="5"/>
      <c r="D594" s="5"/>
    </row>
    <row r="595" spans="1:4" x14ac:dyDescent="0.25">
      <c r="A595" s="30" t="s">
        <v>536</v>
      </c>
      <c r="B595" s="22"/>
      <c r="C595" s="22"/>
      <c r="D595" s="22"/>
    </row>
    <row r="596" spans="1:4" x14ac:dyDescent="0.25">
      <c r="A596" s="30"/>
    </row>
    <row r="597" spans="1:4" x14ac:dyDescent="0.25">
      <c r="A597" s="5" t="s">
        <v>69</v>
      </c>
      <c r="B597" s="5"/>
      <c r="C597" s="5"/>
      <c r="D597" s="5"/>
    </row>
    <row r="598" spans="1:4" ht="13.2" customHeight="1" x14ac:dyDescent="0.25">
      <c r="A598" s="95" t="s">
        <v>537</v>
      </c>
      <c r="B598" s="95"/>
      <c r="C598" s="95"/>
      <c r="D598" s="95"/>
    </row>
    <row r="601" spans="1:4" x14ac:dyDescent="0.25">
      <c r="A601" s="1" t="s">
        <v>52</v>
      </c>
      <c r="B601" s="17" t="str">
        <f>A31</f>
        <v>19</v>
      </c>
      <c r="C601" s="17"/>
      <c r="D601" s="62" t="s">
        <v>658</v>
      </c>
    </row>
    <row r="602" spans="1:4" x14ac:dyDescent="0.25">
      <c r="A602" s="1" t="s">
        <v>53</v>
      </c>
      <c r="B602" s="19" t="str">
        <f>E31</f>
        <v>Native Hawaiian or Other Pacific Islander</v>
      </c>
      <c r="C602" s="19"/>
      <c r="D602" s="62"/>
    </row>
    <row r="603" spans="1:4" x14ac:dyDescent="0.25">
      <c r="A603" s="1" t="s">
        <v>54</v>
      </c>
      <c r="B603" s="14">
        <f>D31</f>
        <v>1</v>
      </c>
      <c r="C603" s="14"/>
    </row>
    <row r="604" spans="1:4" x14ac:dyDescent="0.25">
      <c r="A604" s="1" t="s">
        <v>55</v>
      </c>
      <c r="B604" s="9" t="str">
        <f>CONCATENATE(B31,"-",C31)</f>
        <v>98-98</v>
      </c>
      <c r="C604" s="9"/>
    </row>
    <row r="605" spans="1:4" x14ac:dyDescent="0.25">
      <c r="A605" s="1" t="s">
        <v>56</v>
      </c>
    </row>
    <row r="607" spans="1:4" ht="13.2" customHeight="1" x14ac:dyDescent="0.25">
      <c r="A607" s="95" t="s">
        <v>540</v>
      </c>
      <c r="B607" s="95"/>
      <c r="C607" s="95"/>
      <c r="D607" s="95"/>
    </row>
    <row r="609" spans="1:4" x14ac:dyDescent="0.25">
      <c r="A609" s="1" t="s">
        <v>58</v>
      </c>
    </row>
    <row r="611" spans="1:4" ht="13.2" customHeight="1" x14ac:dyDescent="0.25">
      <c r="A611" s="95" t="s">
        <v>74</v>
      </c>
      <c r="B611" s="95"/>
      <c r="C611" s="95"/>
      <c r="D611" s="95"/>
    </row>
    <row r="612" spans="1:4" x14ac:dyDescent="0.25">
      <c r="A612" s="5"/>
    </row>
    <row r="613" spans="1:4" x14ac:dyDescent="0.25">
      <c r="A613" s="30" t="s">
        <v>530</v>
      </c>
      <c r="B613" s="5"/>
      <c r="C613" s="5"/>
      <c r="D613" s="5"/>
    </row>
    <row r="614" spans="1:4" x14ac:dyDescent="0.25">
      <c r="A614" s="30" t="s">
        <v>536</v>
      </c>
      <c r="B614" s="22"/>
      <c r="C614" s="22"/>
      <c r="D614" s="22"/>
    </row>
    <row r="615" spans="1:4" x14ac:dyDescent="0.25">
      <c r="A615" s="30"/>
    </row>
    <row r="616" spans="1:4" x14ac:dyDescent="0.25">
      <c r="A616" s="5" t="s">
        <v>69</v>
      </c>
      <c r="B616" s="5"/>
      <c r="C616" s="5"/>
      <c r="D616" s="5"/>
    </row>
    <row r="617" spans="1:4" ht="13.2" customHeight="1" x14ac:dyDescent="0.25">
      <c r="A617" s="95" t="s">
        <v>537</v>
      </c>
      <c r="B617" s="95"/>
      <c r="C617" s="95"/>
      <c r="D617" s="95"/>
    </row>
    <row r="620" spans="1:4" x14ac:dyDescent="0.25">
      <c r="A620" s="1" t="s">
        <v>52</v>
      </c>
      <c r="B620" s="17" t="str">
        <f>A32</f>
        <v>20</v>
      </c>
      <c r="C620" s="17"/>
      <c r="D620" s="62" t="s">
        <v>658</v>
      </c>
    </row>
    <row r="621" spans="1:4" x14ac:dyDescent="0.25">
      <c r="A621" s="1" t="s">
        <v>53</v>
      </c>
      <c r="B621" s="19" t="str">
        <f>E32</f>
        <v>White</v>
      </c>
      <c r="C621" s="19"/>
    </row>
    <row r="622" spans="1:4" x14ac:dyDescent="0.25">
      <c r="A622" s="1" t="s">
        <v>54</v>
      </c>
      <c r="B622" s="14">
        <f>D32</f>
        <v>1</v>
      </c>
      <c r="C622" s="14"/>
    </row>
    <row r="623" spans="1:4" x14ac:dyDescent="0.25">
      <c r="A623" s="1" t="s">
        <v>55</v>
      </c>
      <c r="B623" s="9" t="str">
        <f>CONCATENATE(B32,"-",C32)</f>
        <v>99-99</v>
      </c>
      <c r="C623" s="9"/>
    </row>
    <row r="624" spans="1:4" x14ac:dyDescent="0.25">
      <c r="A624" s="1" t="s">
        <v>56</v>
      </c>
    </row>
    <row r="626" spans="1:4" x14ac:dyDescent="0.25">
      <c r="A626" s="5" t="s">
        <v>541</v>
      </c>
    </row>
    <row r="628" spans="1:4" x14ac:dyDescent="0.25">
      <c r="A628" s="1" t="s">
        <v>58</v>
      </c>
    </row>
    <row r="630" spans="1:4" ht="13.2" customHeight="1" x14ac:dyDescent="0.25">
      <c r="A630" s="95" t="s">
        <v>74</v>
      </c>
      <c r="B630" s="95"/>
      <c r="C630" s="95"/>
      <c r="D630" s="95"/>
    </row>
    <row r="631" spans="1:4" x14ac:dyDescent="0.25">
      <c r="A631" s="5"/>
    </row>
    <row r="632" spans="1:4" x14ac:dyDescent="0.25">
      <c r="A632" s="30" t="s">
        <v>530</v>
      </c>
      <c r="B632" s="5"/>
      <c r="C632" s="5"/>
      <c r="D632" s="5"/>
    </row>
    <row r="633" spans="1:4" x14ac:dyDescent="0.25">
      <c r="A633" s="30" t="s">
        <v>536</v>
      </c>
      <c r="B633" s="22"/>
      <c r="C633" s="22"/>
      <c r="D633" s="22"/>
    </row>
    <row r="634" spans="1:4" x14ac:dyDescent="0.25">
      <c r="A634" s="30"/>
    </row>
    <row r="635" spans="1:4" x14ac:dyDescent="0.25">
      <c r="A635" s="5" t="s">
        <v>69</v>
      </c>
      <c r="B635" s="5"/>
      <c r="C635" s="5"/>
      <c r="D635" s="5"/>
    </row>
    <row r="636" spans="1:4" x14ac:dyDescent="0.25">
      <c r="A636" s="31" t="s">
        <v>537</v>
      </c>
      <c r="B636" s="22"/>
      <c r="C636" s="22"/>
      <c r="D636" s="22"/>
    </row>
    <row r="639" spans="1:4" x14ac:dyDescent="0.25">
      <c r="A639" s="1" t="s">
        <v>52</v>
      </c>
      <c r="B639" s="17" t="str">
        <f>A33</f>
        <v>21</v>
      </c>
      <c r="C639" s="17"/>
      <c r="D639" s="62" t="s">
        <v>658</v>
      </c>
    </row>
    <row r="640" spans="1:4" x14ac:dyDescent="0.25">
      <c r="A640" s="1" t="s">
        <v>53</v>
      </c>
      <c r="B640" s="19" t="str">
        <f>E33</f>
        <v>Unknown</v>
      </c>
      <c r="C640" s="19"/>
    </row>
    <row r="641" spans="1:4" x14ac:dyDescent="0.25">
      <c r="A641" s="1" t="s">
        <v>54</v>
      </c>
      <c r="B641" s="14">
        <f>D33</f>
        <v>1</v>
      </c>
      <c r="C641" s="14"/>
    </row>
    <row r="642" spans="1:4" x14ac:dyDescent="0.25">
      <c r="A642" s="1" t="s">
        <v>55</v>
      </c>
      <c r="B642" s="9" t="str">
        <f>CONCATENATE(B33,"-",C33)</f>
        <v>100-100</v>
      </c>
      <c r="C642" s="9"/>
    </row>
    <row r="643" spans="1:4" x14ac:dyDescent="0.25">
      <c r="A643" s="1" t="s">
        <v>56</v>
      </c>
    </row>
    <row r="645" spans="1:4" ht="13.2" customHeight="1" x14ac:dyDescent="0.25">
      <c r="A645" s="100" t="s">
        <v>542</v>
      </c>
      <c r="B645" s="100"/>
      <c r="C645" s="100"/>
      <c r="D645" s="100"/>
    </row>
    <row r="647" spans="1:4" x14ac:dyDescent="0.25">
      <c r="A647" s="1" t="s">
        <v>58</v>
      </c>
    </row>
    <row r="649" spans="1:4" x14ac:dyDescent="0.25">
      <c r="A649" s="5" t="s">
        <v>74</v>
      </c>
    </row>
    <row r="650" spans="1:4" x14ac:dyDescent="0.25">
      <c r="A650" s="5"/>
    </row>
    <row r="651" spans="1:4" x14ac:dyDescent="0.25">
      <c r="A651" s="30" t="s">
        <v>530</v>
      </c>
      <c r="B651" s="5"/>
      <c r="C651" s="5"/>
      <c r="D651" s="5"/>
    </row>
    <row r="652" spans="1:4" x14ac:dyDescent="0.25">
      <c r="A652" s="30" t="s">
        <v>531</v>
      </c>
      <c r="B652" s="22"/>
      <c r="C652" s="22"/>
      <c r="D652" s="22"/>
    </row>
    <row r="653" spans="1:4" x14ac:dyDescent="0.25">
      <c r="A653" s="30"/>
    </row>
    <row r="654" spans="1:4" x14ac:dyDescent="0.25">
      <c r="A654" s="5" t="s">
        <v>69</v>
      </c>
      <c r="B654" s="5"/>
      <c r="C654" s="5"/>
      <c r="D654" s="5"/>
    </row>
    <row r="655" spans="1:4" ht="13.2" customHeight="1" x14ac:dyDescent="0.25">
      <c r="A655" s="95" t="s">
        <v>537</v>
      </c>
      <c r="B655" s="95"/>
      <c r="C655" s="95"/>
      <c r="D655" s="95"/>
    </row>
    <row r="658" spans="1:4" x14ac:dyDescent="0.25">
      <c r="A658" s="25" t="s">
        <v>72</v>
      </c>
      <c r="B658" s="17" t="str">
        <f>A34</f>
        <v>22</v>
      </c>
      <c r="C658" s="17"/>
      <c r="D658" s="62" t="s">
        <v>658</v>
      </c>
    </row>
    <row r="659" spans="1:4" x14ac:dyDescent="0.25">
      <c r="A659" s="25" t="s">
        <v>73</v>
      </c>
      <c r="B659" s="19" t="str">
        <f>E34</f>
        <v>PIDM</v>
      </c>
      <c r="C659" s="19"/>
      <c r="D659" s="25"/>
    </row>
    <row r="660" spans="1:4" x14ac:dyDescent="0.25">
      <c r="A660" s="1" t="s">
        <v>54</v>
      </c>
      <c r="B660" s="14">
        <f>D34</f>
        <v>8</v>
      </c>
      <c r="C660" s="14"/>
      <c r="D660" s="25"/>
    </row>
    <row r="661" spans="1:4" x14ac:dyDescent="0.25">
      <c r="A661" s="25" t="s">
        <v>55</v>
      </c>
      <c r="B661" s="9" t="str">
        <f>CONCATENATE(B34,"-",C34)</f>
        <v>101-108</v>
      </c>
      <c r="C661" s="9"/>
      <c r="D661" s="25"/>
    </row>
    <row r="662" spans="1:4" x14ac:dyDescent="0.25">
      <c r="A662" s="25"/>
      <c r="B662" s="28"/>
      <c r="C662" s="28"/>
      <c r="D662" s="25"/>
    </row>
    <row r="663" spans="1:4" x14ac:dyDescent="0.25">
      <c r="A663" s="25" t="s">
        <v>56</v>
      </c>
      <c r="B663" s="28"/>
      <c r="C663" s="28"/>
      <c r="D663" s="25"/>
    </row>
    <row r="664" spans="1:4" x14ac:dyDescent="0.25">
      <c r="A664" s="25"/>
      <c r="B664" s="25"/>
      <c r="C664" s="25"/>
      <c r="D664" s="25"/>
    </row>
    <row r="665" spans="1:4" ht="15.45" customHeight="1" x14ac:dyDescent="0.25">
      <c r="A665" s="95" t="s">
        <v>543</v>
      </c>
      <c r="B665" s="95"/>
      <c r="C665" s="95"/>
      <c r="D665" s="95"/>
    </row>
    <row r="666" spans="1:4" x14ac:dyDescent="0.25">
      <c r="A666" s="29"/>
      <c r="B666" s="29"/>
      <c r="C666" s="29"/>
      <c r="D666" s="29"/>
    </row>
    <row r="667" spans="1:4" x14ac:dyDescent="0.25">
      <c r="A667" s="25" t="s">
        <v>58</v>
      </c>
      <c r="B667" s="25"/>
      <c r="C667" s="25"/>
      <c r="D667" s="25"/>
    </row>
    <row r="668" spans="1:4" x14ac:dyDescent="0.25">
      <c r="A668" s="25"/>
      <c r="B668" s="25"/>
      <c r="C668" s="25"/>
      <c r="D668" s="25"/>
    </row>
    <row r="669" spans="1:4" x14ac:dyDescent="0.25">
      <c r="A669" s="95" t="s">
        <v>644</v>
      </c>
      <c r="B669" s="95"/>
      <c r="C669" s="95"/>
      <c r="D669" s="95"/>
    </row>
    <row r="670" spans="1:4" x14ac:dyDescent="0.25">
      <c r="A670" s="29"/>
      <c r="B670" s="29"/>
      <c r="C670" s="29"/>
      <c r="D670" s="29"/>
    </row>
    <row r="671" spans="1:4" x14ac:dyDescent="0.25">
      <c r="A671" s="25" t="s">
        <v>69</v>
      </c>
      <c r="B671" s="25"/>
      <c r="C671" s="25"/>
      <c r="D671" s="25"/>
    </row>
    <row r="672" spans="1:4" ht="26.7" customHeight="1" x14ac:dyDescent="0.25">
      <c r="A672" s="95" t="s">
        <v>666</v>
      </c>
      <c r="B672" s="95"/>
      <c r="C672" s="95"/>
      <c r="D672" s="95"/>
    </row>
    <row r="675" spans="1:4" x14ac:dyDescent="0.25">
      <c r="A675" s="25"/>
      <c r="B675" s="17"/>
      <c r="C675" s="17"/>
      <c r="D675" s="25"/>
    </row>
    <row r="676" spans="1:4" x14ac:dyDescent="0.25">
      <c r="A676" s="25"/>
      <c r="B676" s="19"/>
      <c r="C676" s="19"/>
      <c r="D676" s="25"/>
    </row>
    <row r="677" spans="1:4" x14ac:dyDescent="0.25">
      <c r="B677" s="14"/>
      <c r="C677" s="14"/>
      <c r="D677" s="25"/>
    </row>
    <row r="678" spans="1:4" x14ac:dyDescent="0.25">
      <c r="A678" s="25"/>
      <c r="B678" s="14"/>
      <c r="C678" s="9"/>
      <c r="D678" s="25"/>
    </row>
    <row r="679" spans="1:4" x14ac:dyDescent="0.25">
      <c r="A679" s="25"/>
      <c r="B679" s="28"/>
      <c r="C679" s="28"/>
      <c r="D679" s="25"/>
    </row>
    <row r="680" spans="1:4" x14ac:dyDescent="0.25">
      <c r="A680" s="25"/>
      <c r="B680" s="28"/>
      <c r="C680" s="28"/>
      <c r="D680" s="25"/>
    </row>
    <row r="681" spans="1:4" x14ac:dyDescent="0.25">
      <c r="A681" s="25"/>
      <c r="B681" s="25"/>
      <c r="C681" s="25"/>
      <c r="D681" s="25"/>
    </row>
    <row r="682" spans="1:4" ht="13.2" customHeight="1" x14ac:dyDescent="0.25">
      <c r="A682" s="95"/>
      <c r="B682" s="95"/>
      <c r="C682" s="95"/>
      <c r="D682" s="95"/>
    </row>
    <row r="683" spans="1:4" x14ac:dyDescent="0.25">
      <c r="A683" s="29"/>
      <c r="B683" s="29"/>
      <c r="C683" s="29"/>
      <c r="D683" s="29"/>
    </row>
    <row r="686" spans="1:4" x14ac:dyDescent="0.25">
      <c r="A686" s="5"/>
    </row>
    <row r="687" spans="1:4" x14ac:dyDescent="0.25">
      <c r="A687" s="5"/>
    </row>
    <row r="688" spans="1:4" x14ac:dyDescent="0.25">
      <c r="A688" s="94"/>
      <c r="B688" s="94"/>
      <c r="C688" s="94"/>
      <c r="D688" s="5"/>
    </row>
    <row r="689" spans="1:4" x14ac:dyDescent="0.25">
      <c r="A689" s="94"/>
      <c r="B689" s="94"/>
      <c r="C689" s="94"/>
      <c r="D689" s="22"/>
    </row>
    <row r="690" spans="1:4" x14ac:dyDescent="0.25">
      <c r="A690" s="30"/>
    </row>
    <row r="691" spans="1:4" x14ac:dyDescent="0.25">
      <c r="A691" s="5"/>
      <c r="B691" s="5"/>
      <c r="C691" s="5"/>
      <c r="D691" s="5"/>
    </row>
    <row r="692" spans="1:4" ht="13.2" customHeight="1" x14ac:dyDescent="0.25">
      <c r="A692" s="95"/>
      <c r="B692" s="95"/>
      <c r="C692" s="95"/>
      <c r="D692" s="95"/>
    </row>
  </sheetData>
  <mergeCells count="94">
    <mergeCell ref="A655:D655"/>
    <mergeCell ref="A689:C689"/>
    <mergeCell ref="A692:D692"/>
    <mergeCell ref="A665:D665"/>
    <mergeCell ref="A669:D669"/>
    <mergeCell ref="A672:D672"/>
    <mergeCell ref="A682:D682"/>
    <mergeCell ref="A688:C688"/>
    <mergeCell ref="A607:D607"/>
    <mergeCell ref="A611:D611"/>
    <mergeCell ref="A617:D617"/>
    <mergeCell ref="A630:D630"/>
    <mergeCell ref="A645:D645"/>
    <mergeCell ref="A569:D569"/>
    <mergeCell ref="A573:D573"/>
    <mergeCell ref="A588:D588"/>
    <mergeCell ref="A592:D592"/>
    <mergeCell ref="A598:D598"/>
    <mergeCell ref="A533:D533"/>
    <mergeCell ref="A540:D540"/>
    <mergeCell ref="A541:D541"/>
    <mergeCell ref="A550:D550"/>
    <mergeCell ref="A554:D554"/>
    <mergeCell ref="A496:D496"/>
    <mergeCell ref="A505:D505"/>
    <mergeCell ref="A509:D509"/>
    <mergeCell ref="A520:D520"/>
    <mergeCell ref="A529:D529"/>
    <mergeCell ref="A469:D469"/>
    <mergeCell ref="A471:D471"/>
    <mergeCell ref="A473:D473"/>
    <mergeCell ref="A475:D475"/>
    <mergeCell ref="A478:D478"/>
    <mergeCell ref="A446:D446"/>
    <mergeCell ref="A454:D454"/>
    <mergeCell ref="A463:D463"/>
    <mergeCell ref="A465:D465"/>
    <mergeCell ref="A467:D467"/>
    <mergeCell ref="A407:D407"/>
    <mergeCell ref="A423:D423"/>
    <mergeCell ref="A436:D436"/>
    <mergeCell ref="A438:D438"/>
    <mergeCell ref="A440:D440"/>
    <mergeCell ref="A235:D235"/>
    <mergeCell ref="A236:D236"/>
    <mergeCell ref="A245:D245"/>
    <mergeCell ref="A278:D278"/>
    <mergeCell ref="A280:D280"/>
    <mergeCell ref="A176:D176"/>
    <mergeCell ref="A199:D199"/>
    <mergeCell ref="A208:D208"/>
    <mergeCell ref="A212:D212"/>
    <mergeCell ref="A231:D231"/>
    <mergeCell ref="A158:D158"/>
    <mergeCell ref="A161:D161"/>
    <mergeCell ref="A170:D170"/>
    <mergeCell ref="A174:D174"/>
    <mergeCell ref="A175:D175"/>
    <mergeCell ref="A126:D126"/>
    <mergeCell ref="A129:D129"/>
    <mergeCell ref="A142:D142"/>
    <mergeCell ref="A145:D145"/>
    <mergeCell ref="A154:D154"/>
    <mergeCell ref="A104:D104"/>
    <mergeCell ref="A108:D108"/>
    <mergeCell ref="A111:D111"/>
    <mergeCell ref="A113:D113"/>
    <mergeCell ref="A122:D122"/>
    <mergeCell ref="A83:D83"/>
    <mergeCell ref="A87:D87"/>
    <mergeCell ref="A89:D89"/>
    <mergeCell ref="A90:D90"/>
    <mergeCell ref="A95:D95"/>
    <mergeCell ref="A56:D56"/>
    <mergeCell ref="A57:D57"/>
    <mergeCell ref="A60:D60"/>
    <mergeCell ref="A69:D69"/>
    <mergeCell ref="A73:D73"/>
    <mergeCell ref="A10:D10"/>
    <mergeCell ref="A92:D92"/>
    <mergeCell ref="A1:E1"/>
    <mergeCell ref="A2:E2"/>
    <mergeCell ref="A3:E3"/>
    <mergeCell ref="A4:E4"/>
    <mergeCell ref="A9:D9"/>
    <mergeCell ref="A43:D43"/>
    <mergeCell ref="A47:D47"/>
    <mergeCell ref="A49:D49"/>
    <mergeCell ref="A50:D50"/>
    <mergeCell ref="A51:D51"/>
    <mergeCell ref="A52:D52"/>
    <mergeCell ref="A53:D53"/>
    <mergeCell ref="A54:D54"/>
    <mergeCell ref="A55:D55"/>
  </mergeCells>
  <hyperlinks>
    <hyperlink ref="E13" location="Inst_Code" display="Institutional Code Number" xr:uid="{1F7AEC40-23E3-4821-A4F8-441134DAAC41}"/>
    <hyperlink ref="E14" location="Yr" display="Reporting Year" xr:uid="{0909CED8-002A-42F0-A53F-EFF3B4D3C1A1}"/>
    <hyperlink ref="D37" location="Top" display="Back to Top" xr:uid="{39E53C43-4D61-4785-B32C-70C0D8013FF2}"/>
    <hyperlink ref="D63" location="Top" display="Back to Top" xr:uid="{6428F396-D2D0-4E6E-B0AA-5EA462C94D9B}"/>
    <hyperlink ref="D76" location="Top" display="Back to Top" xr:uid="{253CB58B-6B32-45FB-B4B8-6479A8FDBE33}"/>
    <hyperlink ref="D98" location="Top" display="Back to Top" xr:uid="{728793A5-C038-4D02-8438-BA4F24D35325}"/>
    <hyperlink ref="D116" location="Top" display="Back to Top" xr:uid="{4290C890-C681-49D2-A782-D648B09AD116}"/>
    <hyperlink ref="D132" location="Top" display="Back to Top" xr:uid="{C1BC5815-4B7E-496E-998F-76ED288EE7C0}"/>
    <hyperlink ref="D148" location="Top" display="Back to Top" xr:uid="{862368DE-6F85-4678-B065-A24BD5981A47}"/>
    <hyperlink ref="D164" location="Top" display="Back to Top" xr:uid="{1A8E4FBC-303E-4C9C-9032-79F60D5A32E8}"/>
    <hyperlink ref="D183" location="Top" display="Back to Top" xr:uid="{A62BEE52-BCCF-4C4C-AE48-5BE47DC27B5C}"/>
    <hyperlink ref="D202" location="Top" display="Back to Top" xr:uid="{7F987C66-09AA-4B6B-9119-9104032D2F87}"/>
    <hyperlink ref="D239" location="Top" display="Back to Top" xr:uid="{129A87C8-2AA5-4F3B-BD4F-ACD635E86F49}"/>
    <hyperlink ref="D428" location="Top" display="Back to Top" xr:uid="{559A1CB9-160D-46B6-8B6C-EAEA3DA6D7E2}"/>
    <hyperlink ref="D457" location="Top" display="Back to Top" xr:uid="{D4906EE0-3119-4ACA-BABF-FD059904A5A0}"/>
    <hyperlink ref="D499" location="Top" display="Back to Top" xr:uid="{CF1F6C12-8D16-4D8D-88DF-EB84A0AAF1F0}"/>
    <hyperlink ref="D523" location="Top" display="Back to Top" xr:uid="{175EFD86-5BE8-4984-B5FD-9CACEB6C7D6A}"/>
    <hyperlink ref="D544" location="Top" display="Back to Top" xr:uid="{FD182F78-51B5-4A52-8C09-640644D5DBAD}"/>
    <hyperlink ref="D563" location="Top" display="Back to Top" xr:uid="{1B54BCAB-F1CD-49F6-9500-4061C6C8AFF0}"/>
    <hyperlink ref="D582" location="Top" display="Back to Top" xr:uid="{835D2F7D-D64D-4738-B0C8-CE16A1BB57B9}"/>
    <hyperlink ref="D601" location="Top" display="Back to Top" xr:uid="{AFD11D16-FB34-41F8-BFC4-40DD2080E7E7}"/>
    <hyperlink ref="D620" location="Top" display="Back to Top" xr:uid="{7305A1C5-1FFF-43A1-AF2B-4AF5675FF8BE}"/>
    <hyperlink ref="D639" location="Top" display="Back to Top" xr:uid="{B8EEA0B9-E73F-49F8-B2A4-7049576E8A5A}"/>
    <hyperlink ref="D658" location="Top" display="Back to Top" xr:uid="{5C92F583-2632-43B2-BF27-17D438AD24AA}"/>
    <hyperlink ref="E15" location="subcode" display="Submission Code" xr:uid="{24CE94E5-B066-4388-9D45-A585E874967B}"/>
    <hyperlink ref="E16" location="ssn" display="Student's SSN" xr:uid="{F10FF0C5-46C9-4B9F-939A-74E1C9E68009}"/>
    <hyperlink ref="E17" location="lname" display="Student's Last Name" xr:uid="{E4AE40D3-A82C-49A6-94A8-21BBC8AA5251}"/>
    <hyperlink ref="E18" location="fname" display="Student's First Name" xr:uid="{8FDD8D95-FC92-466F-8CCB-030548249599}"/>
    <hyperlink ref="E19" location="mi" display="Student's Middle Name" xr:uid="{C8281D1D-31AD-4B96-8C53-2B88D95C1D63}"/>
    <hyperlink ref="E20" location="bdate" display="Month, Day, Year of Birth" xr:uid="{43E2E607-DAD7-4526-B0E6-0A3DDFC0AC99}"/>
    <hyperlink ref="E21" location="gender" display="Gender" xr:uid="{DF7BD286-6857-409D-88B6-5034C5600009}"/>
    <hyperlink ref="E22" location="county" display="WV County of Residence" xr:uid="{86988E87-2B5E-4348-8262-9D3FF3AB4452}"/>
    <hyperlink ref="E23" location="state" display="State or Foreign Country of Residence" xr:uid="{CB30A330-3445-4428-B21B-0B61B91163E4}"/>
    <hyperlink ref="E24" location="disadv" display="Disadvantaged" xr:uid="{9F194986-4063-44D5-852B-CFBC03CBB759}"/>
    <hyperlink ref="E25" location="disa" display="Student Disability" xr:uid="{47D7D39E-BEA2-49D1-A7B4-825C4B842A42}"/>
    <hyperlink ref="E26" location="res_fee" display="Residency for Fee Purposes" xr:uid="{94ABAEE8-0112-41B1-908D-F449C9D2E441}"/>
    <hyperlink ref="E27" location="hispanic" display="Hispanic" xr:uid="{D3FD2CC1-C509-4A60-A0DA-787C39E8D5DF}"/>
    <hyperlink ref="E28" location="ind_alsk" display="American Indian or Alaska Native" xr:uid="{896F8AB6-5FB8-421E-BDED-CD7BA59BDE1F}"/>
    <hyperlink ref="E29" location="asian" display="Asian" xr:uid="{7299D64F-DB40-4E0B-8F6F-F3E4869BBB9E}"/>
    <hyperlink ref="E30" location="black" display="Black or African American" xr:uid="{DA149B1C-71C4-4090-A81F-5FD97BBF0580}"/>
    <hyperlink ref="E31" location="haw_isld" display="Native Hawaiian or Other Pacific Islander" xr:uid="{8EB46873-A55F-4BB6-8B44-68C8918546CB}"/>
    <hyperlink ref="E32" location="white" display="White" xr:uid="{1F29EA85-12C1-4141-A188-CB7D9F895C12}"/>
    <hyperlink ref="E33" location="unknown" display="Unknown" xr:uid="{AD27E133-A619-4A82-AD69-6568CC9FF65B}"/>
    <hyperlink ref="E34" location="pidm" display="PIDM" xr:uid="{AA3F2AA2-9AA2-4C47-B2C7-555FFC43475F}"/>
  </hyperlinks>
  <pageMargins left="0.7" right="0.7" top="0.75" bottom="0.75" header="0.51180555555555496" footer="0.3"/>
  <pageSetup fitToHeight="0" orientation="portrait" useFirstPageNumber="1" horizontalDpi="300" verticalDpi="300" r:id="rId1"/>
  <headerFoot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6"/>
  <sheetViews>
    <sheetView topLeftCell="A3" zoomScale="145" zoomScaleNormal="145" workbookViewId="0">
      <selection activeCell="B66" sqref="B66"/>
    </sheetView>
  </sheetViews>
  <sheetFormatPr defaultRowHeight="13.2" x14ac:dyDescent="0.25"/>
  <cols>
    <col min="1" max="1" width="23.6640625" customWidth="1"/>
    <col min="2" max="2" width="11.33203125" customWidth="1"/>
    <col min="3" max="3" width="20.33203125" customWidth="1"/>
    <col min="4" max="4" width="23.33203125" customWidth="1"/>
    <col min="5" max="5" width="33.44140625" customWidth="1"/>
    <col min="6" max="6" width="12.44140625" customWidth="1"/>
    <col min="7" max="7" width="8.5546875" customWidth="1"/>
    <col min="8" max="8" width="23.33203125" customWidth="1"/>
    <col min="9" max="9" width="11.109375" customWidth="1"/>
    <col min="10" max="10" width="3.5546875" customWidth="1"/>
    <col min="11" max="11" width="35.33203125" customWidth="1"/>
    <col min="12" max="12" width="11.5546875"/>
    <col min="13" max="1025" width="8.5546875" customWidth="1"/>
  </cols>
  <sheetData>
    <row r="1" spans="1:6" ht="21" x14ac:dyDescent="0.25">
      <c r="A1" s="91" t="s">
        <v>544</v>
      </c>
      <c r="B1" s="91"/>
      <c r="C1" s="91"/>
      <c r="D1" s="91"/>
      <c r="E1" s="91"/>
    </row>
    <row r="2" spans="1:6" x14ac:dyDescent="0.25">
      <c r="A2" s="92" t="s">
        <v>671</v>
      </c>
      <c r="B2" s="92"/>
      <c r="C2" s="92"/>
      <c r="D2" s="92"/>
      <c r="E2" s="92"/>
      <c r="F2" s="2"/>
    </row>
    <row r="3" spans="1:6" x14ac:dyDescent="0.25">
      <c r="A3" s="92" t="s">
        <v>628</v>
      </c>
      <c r="B3" s="92"/>
      <c r="C3" s="92"/>
      <c r="D3" s="92"/>
      <c r="E3" s="92"/>
      <c r="F3" s="2"/>
    </row>
    <row r="4" spans="1:6" ht="15.75" customHeight="1" x14ac:dyDescent="0.25">
      <c r="A4" s="93" t="s">
        <v>688</v>
      </c>
      <c r="B4" s="93"/>
      <c r="C4" s="93"/>
      <c r="D4" s="93"/>
      <c r="E4" s="93"/>
      <c r="F4" s="1"/>
    </row>
    <row r="5" spans="1:6" ht="15.75" customHeight="1" x14ac:dyDescent="0.3">
      <c r="A5" s="4" t="s">
        <v>673</v>
      </c>
      <c r="B5" s="3"/>
      <c r="C5" s="3"/>
      <c r="D5" s="1"/>
      <c r="E5" s="3"/>
      <c r="F5" s="1"/>
    </row>
    <row r="6" spans="1:6" ht="15.75" customHeight="1" x14ac:dyDescent="0.25">
      <c r="A6" s="3"/>
      <c r="B6" s="3"/>
      <c r="C6" s="3"/>
      <c r="D6" s="3"/>
      <c r="E6" s="3"/>
    </row>
    <row r="7" spans="1:6" ht="15.75" customHeight="1" x14ac:dyDescent="0.25">
      <c r="A7" s="3" t="s">
        <v>1</v>
      </c>
      <c r="B7" s="3"/>
      <c r="C7" s="3"/>
      <c r="D7" s="3"/>
      <c r="E7" s="3"/>
      <c r="F7" s="5"/>
    </row>
    <row r="8" spans="1:6" ht="15.75" customHeight="1" x14ac:dyDescent="0.25">
      <c r="A8" s="3"/>
      <c r="B8" s="3"/>
      <c r="C8" s="3"/>
      <c r="D8" s="3"/>
      <c r="E8" s="3"/>
      <c r="F8" s="5"/>
    </row>
    <row r="9" spans="1:6" ht="111.75" customHeight="1" x14ac:dyDescent="0.25">
      <c r="A9" s="97" t="s">
        <v>689</v>
      </c>
      <c r="B9" s="97"/>
      <c r="C9" s="97"/>
      <c r="D9" s="97"/>
      <c r="E9" s="3"/>
      <c r="F9" s="5"/>
    </row>
    <row r="10" spans="1:6" ht="15.75" customHeight="1" x14ac:dyDescent="0.25">
      <c r="A10" s="3"/>
      <c r="B10" s="3"/>
      <c r="C10" s="3"/>
      <c r="D10" s="3"/>
      <c r="E10" s="3"/>
    </row>
    <row r="11" spans="1:6" x14ac:dyDescent="0.25">
      <c r="A11" s="1"/>
      <c r="B11" s="1"/>
      <c r="C11" s="1"/>
      <c r="D11" s="1"/>
      <c r="E11" s="1"/>
    </row>
    <row r="12" spans="1:6" x14ac:dyDescent="0.25">
      <c r="A12" s="7" t="s">
        <v>2</v>
      </c>
      <c r="B12" s="7" t="s">
        <v>3</v>
      </c>
      <c r="C12" s="7" t="s">
        <v>4</v>
      </c>
      <c r="D12" s="7" t="s">
        <v>5</v>
      </c>
      <c r="E12" s="7" t="s">
        <v>6</v>
      </c>
      <c r="F12" s="8" t="s">
        <v>7</v>
      </c>
    </row>
    <row r="13" spans="1:6" x14ac:dyDescent="0.25">
      <c r="A13" s="14" t="s">
        <v>8</v>
      </c>
      <c r="B13" s="11" t="s">
        <v>8</v>
      </c>
      <c r="C13" s="11">
        <f>B13+D13-1</f>
        <v>2</v>
      </c>
      <c r="D13" s="11">
        <v>2</v>
      </c>
      <c r="E13" s="61" t="s">
        <v>10</v>
      </c>
      <c r="F13" s="1"/>
    </row>
    <row r="14" spans="1:6" x14ac:dyDescent="0.25">
      <c r="A14" s="14" t="s">
        <v>9</v>
      </c>
      <c r="B14" s="11">
        <f>C13+1</f>
        <v>3</v>
      </c>
      <c r="C14" s="11">
        <f t="shared" ref="C14:C23" si="0">B14+D14-1</f>
        <v>6</v>
      </c>
      <c r="D14" s="11">
        <v>4</v>
      </c>
      <c r="E14" s="61" t="s">
        <v>13</v>
      </c>
      <c r="F14" s="1"/>
    </row>
    <row r="15" spans="1:6" x14ac:dyDescent="0.25">
      <c r="A15" s="14" t="s">
        <v>11</v>
      </c>
      <c r="B15" s="11">
        <f t="shared" ref="B15:B23" si="1">C14+1</f>
        <v>7</v>
      </c>
      <c r="C15" s="11">
        <f t="shared" si="0"/>
        <v>7</v>
      </c>
      <c r="D15" s="11">
        <v>1</v>
      </c>
      <c r="E15" s="61" t="s">
        <v>14</v>
      </c>
      <c r="F15" s="13"/>
    </row>
    <row r="16" spans="1:6" x14ac:dyDescent="0.25">
      <c r="A16" s="14" t="s">
        <v>15</v>
      </c>
      <c r="B16" s="11">
        <f t="shared" si="1"/>
        <v>8</v>
      </c>
      <c r="C16" s="11">
        <f t="shared" si="0"/>
        <v>16</v>
      </c>
      <c r="D16" s="11">
        <v>9</v>
      </c>
      <c r="E16" s="61" t="s">
        <v>18</v>
      </c>
      <c r="F16" s="13"/>
    </row>
    <row r="17" spans="1:10" x14ac:dyDescent="0.25">
      <c r="A17" s="14" t="s">
        <v>19</v>
      </c>
      <c r="B17" s="11">
        <f t="shared" si="1"/>
        <v>17</v>
      </c>
      <c r="C17" s="11">
        <f t="shared" si="0"/>
        <v>22</v>
      </c>
      <c r="D17" s="9">
        <v>6</v>
      </c>
      <c r="E17" s="61" t="s">
        <v>545</v>
      </c>
      <c r="F17" s="14"/>
    </row>
    <row r="18" spans="1:10" x14ac:dyDescent="0.25">
      <c r="A18" s="14" t="s">
        <v>12</v>
      </c>
      <c r="B18" s="11">
        <f t="shared" si="1"/>
        <v>23</v>
      </c>
      <c r="C18" s="11">
        <f t="shared" si="0"/>
        <v>26</v>
      </c>
      <c r="D18" s="9">
        <v>4</v>
      </c>
      <c r="E18" s="61" t="s">
        <v>546</v>
      </c>
      <c r="F18" s="14"/>
    </row>
    <row r="19" spans="1:10" x14ac:dyDescent="0.25">
      <c r="A19" s="14" t="s">
        <v>23</v>
      </c>
      <c r="B19" s="11">
        <f t="shared" si="1"/>
        <v>27</v>
      </c>
      <c r="C19" s="11">
        <f t="shared" si="0"/>
        <v>30</v>
      </c>
      <c r="D19" s="9">
        <v>4</v>
      </c>
      <c r="E19" s="61" t="s">
        <v>547</v>
      </c>
      <c r="F19" s="1"/>
    </row>
    <row r="20" spans="1:10" x14ac:dyDescent="0.25">
      <c r="A20" s="14" t="s">
        <v>16</v>
      </c>
      <c r="B20" s="11">
        <f t="shared" si="1"/>
        <v>31</v>
      </c>
      <c r="C20" s="11">
        <f t="shared" si="0"/>
        <v>31</v>
      </c>
      <c r="D20" s="9">
        <v>1</v>
      </c>
      <c r="E20" s="61" t="s">
        <v>548</v>
      </c>
      <c r="F20" s="14"/>
    </row>
    <row r="21" spans="1:10" x14ac:dyDescent="0.25">
      <c r="A21" s="14" t="s">
        <v>26</v>
      </c>
      <c r="B21" s="11">
        <f t="shared" si="1"/>
        <v>32</v>
      </c>
      <c r="C21" s="11">
        <f t="shared" si="0"/>
        <v>32</v>
      </c>
      <c r="D21" s="9">
        <v>1</v>
      </c>
      <c r="E21" s="61" t="s">
        <v>549</v>
      </c>
      <c r="F21" s="1"/>
    </row>
    <row r="22" spans="1:10" x14ac:dyDescent="0.25">
      <c r="A22" s="14" t="s">
        <v>28</v>
      </c>
      <c r="B22" s="11">
        <f t="shared" si="1"/>
        <v>33</v>
      </c>
      <c r="C22" s="11">
        <f t="shared" si="0"/>
        <v>36</v>
      </c>
      <c r="D22" s="9">
        <v>4</v>
      </c>
      <c r="E22" s="61" t="s">
        <v>550</v>
      </c>
      <c r="F22" s="14"/>
    </row>
    <row r="23" spans="1:10" x14ac:dyDescent="0.25">
      <c r="A23" s="14" t="s">
        <v>30</v>
      </c>
      <c r="B23" s="11">
        <f t="shared" si="1"/>
        <v>37</v>
      </c>
      <c r="C23" s="11">
        <f t="shared" si="0"/>
        <v>40</v>
      </c>
      <c r="D23" s="9">
        <v>4</v>
      </c>
      <c r="E23" s="61" t="s">
        <v>551</v>
      </c>
      <c r="F23" s="1"/>
    </row>
    <row r="24" spans="1:10" x14ac:dyDescent="0.25">
      <c r="A24" s="1"/>
      <c r="B24" s="13"/>
      <c r="C24" s="13"/>
      <c r="D24" s="39">
        <f>SUM(D13:D23)</f>
        <v>40</v>
      </c>
      <c r="E24" s="12"/>
      <c r="F24" s="13"/>
      <c r="J24" s="16"/>
    </row>
    <row r="25" spans="1:10" x14ac:dyDescent="0.25">
      <c r="A25" s="13"/>
      <c r="B25" s="13"/>
      <c r="C25" s="13"/>
      <c r="D25" s="15"/>
      <c r="E25" s="1"/>
      <c r="J25" s="16"/>
    </row>
    <row r="26" spans="1:10" x14ac:dyDescent="0.25">
      <c r="A26" s="1" t="s">
        <v>52</v>
      </c>
      <c r="B26" s="18" t="str">
        <f>A13</f>
        <v>1</v>
      </c>
      <c r="C26" s="18"/>
      <c r="D26" s="61" t="s">
        <v>658</v>
      </c>
      <c r="E26" s="1"/>
    </row>
    <row r="27" spans="1:10" x14ac:dyDescent="0.25">
      <c r="A27" s="1" t="s">
        <v>53</v>
      </c>
      <c r="B27" s="20" t="str">
        <f>E13</f>
        <v>Institutional Code Number</v>
      </c>
      <c r="C27" s="20"/>
      <c r="D27" s="1"/>
      <c r="E27" s="1"/>
    </row>
    <row r="28" spans="1:10" x14ac:dyDescent="0.25">
      <c r="A28" s="1" t="s">
        <v>54</v>
      </c>
      <c r="B28" s="1">
        <f>D13</f>
        <v>2</v>
      </c>
      <c r="C28" s="1"/>
      <c r="D28" s="1"/>
      <c r="E28" s="1"/>
    </row>
    <row r="29" spans="1:10" x14ac:dyDescent="0.25">
      <c r="A29" s="1" t="s">
        <v>55</v>
      </c>
      <c r="B29" s="40" t="str">
        <f>CONCATENATE(B13,"-",C13)</f>
        <v>1-2</v>
      </c>
      <c r="C29" s="1"/>
      <c r="D29" s="1"/>
      <c r="E29" s="1"/>
    </row>
    <row r="30" spans="1:10" x14ac:dyDescent="0.25">
      <c r="A30" s="1" t="s">
        <v>56</v>
      </c>
      <c r="B30" s="1"/>
      <c r="C30" s="1"/>
      <c r="D30" s="1"/>
      <c r="E30" s="1"/>
    </row>
    <row r="31" spans="1:10" x14ac:dyDescent="0.25">
      <c r="A31" s="1"/>
      <c r="B31" s="1"/>
      <c r="C31" s="1"/>
      <c r="D31" s="1"/>
      <c r="E31" s="1"/>
    </row>
    <row r="32" spans="1:10" ht="29.25" customHeight="1" x14ac:dyDescent="0.25">
      <c r="A32" s="90" t="s">
        <v>57</v>
      </c>
      <c r="B32" s="90"/>
      <c r="C32" s="90"/>
      <c r="D32" s="90"/>
      <c r="E32" s="6"/>
    </row>
    <row r="33" spans="1:5" x14ac:dyDescent="0.25">
      <c r="A33" s="21"/>
      <c r="B33" s="21"/>
      <c r="C33" s="21"/>
      <c r="D33" s="21"/>
      <c r="E33" s="1"/>
    </row>
    <row r="34" spans="1:5" x14ac:dyDescent="0.25">
      <c r="A34" s="1"/>
      <c r="B34" s="1"/>
      <c r="C34" s="1"/>
      <c r="D34" s="1"/>
      <c r="E34" s="1"/>
    </row>
    <row r="35" spans="1:5" x14ac:dyDescent="0.25">
      <c r="A35" s="1" t="s">
        <v>58</v>
      </c>
      <c r="B35" s="1"/>
      <c r="C35" s="1"/>
      <c r="D35" s="1"/>
      <c r="E35" s="1"/>
    </row>
    <row r="36" spans="1:5" x14ac:dyDescent="0.25">
      <c r="A36" s="1"/>
      <c r="B36" s="1"/>
      <c r="C36" s="1"/>
      <c r="D36" s="1"/>
      <c r="E36" s="1"/>
    </row>
    <row r="37" spans="1:5" ht="12.75" customHeight="1" x14ac:dyDescent="0.25">
      <c r="A37" s="98" t="s">
        <v>59</v>
      </c>
      <c r="B37" s="98"/>
      <c r="C37" s="98"/>
      <c r="D37" s="98"/>
      <c r="E37" s="22"/>
    </row>
    <row r="38" spans="1:5" ht="12.9" customHeight="1" x14ac:dyDescent="0.25">
      <c r="A38" s="98" t="s">
        <v>60</v>
      </c>
      <c r="B38" s="98"/>
      <c r="C38" s="98"/>
      <c r="D38" s="98"/>
      <c r="E38" s="5"/>
    </row>
    <row r="39" spans="1:5" ht="12.9" customHeight="1" x14ac:dyDescent="0.25">
      <c r="A39" s="98" t="s">
        <v>61</v>
      </c>
      <c r="B39" s="98"/>
      <c r="C39" s="98"/>
      <c r="D39" s="98"/>
      <c r="E39" s="5"/>
    </row>
    <row r="40" spans="1:5" ht="12.9" customHeight="1" x14ac:dyDescent="0.25">
      <c r="A40" s="98" t="s">
        <v>62</v>
      </c>
      <c r="B40" s="98"/>
      <c r="C40" s="98"/>
      <c r="D40" s="98"/>
      <c r="E40" s="5"/>
    </row>
    <row r="41" spans="1:5" ht="12.9" customHeight="1" x14ac:dyDescent="0.25">
      <c r="A41" s="98" t="s">
        <v>63</v>
      </c>
      <c r="B41" s="98"/>
      <c r="C41" s="98"/>
      <c r="D41" s="98"/>
      <c r="E41" s="5"/>
    </row>
    <row r="42" spans="1:5" ht="12.9" customHeight="1" x14ac:dyDescent="0.25">
      <c r="A42" s="98" t="s">
        <v>64</v>
      </c>
      <c r="B42" s="98"/>
      <c r="C42" s="98"/>
      <c r="D42" s="98"/>
      <c r="E42" s="5"/>
    </row>
    <row r="43" spans="1:5" ht="12.9" customHeight="1" x14ac:dyDescent="0.25">
      <c r="A43" s="98" t="s">
        <v>65</v>
      </c>
      <c r="B43" s="98"/>
      <c r="C43" s="98"/>
      <c r="D43" s="98"/>
      <c r="E43" s="5"/>
    </row>
    <row r="44" spans="1:5" ht="12.9" customHeight="1" x14ac:dyDescent="0.25">
      <c r="A44" s="98" t="s">
        <v>66</v>
      </c>
      <c r="B44" s="98"/>
      <c r="C44" s="98"/>
      <c r="D44" s="98"/>
      <c r="E44" s="5"/>
    </row>
    <row r="45" spans="1:5" ht="12.9" customHeight="1" x14ac:dyDescent="0.25">
      <c r="A45" s="98" t="s">
        <v>67</v>
      </c>
      <c r="B45" s="98"/>
      <c r="C45" s="98"/>
      <c r="D45" s="98"/>
      <c r="E45" s="5"/>
    </row>
    <row r="46" spans="1:5" ht="12.9" customHeight="1" x14ac:dyDescent="0.25">
      <c r="A46" s="98" t="s">
        <v>68</v>
      </c>
      <c r="B46" s="98"/>
      <c r="C46" s="98"/>
      <c r="D46" s="98"/>
      <c r="E46" s="5"/>
    </row>
    <row r="47" spans="1:5" x14ac:dyDescent="0.25">
      <c r="A47" s="1"/>
      <c r="B47" s="1"/>
      <c r="C47" s="1"/>
      <c r="D47" s="1"/>
      <c r="E47" s="1"/>
    </row>
    <row r="48" spans="1:5" x14ac:dyDescent="0.25">
      <c r="A48" s="5" t="s">
        <v>69</v>
      </c>
      <c r="B48" s="5"/>
      <c r="C48" s="5"/>
      <c r="D48" s="5"/>
      <c r="E48" s="5"/>
    </row>
    <row r="49" spans="1:5" ht="30.75" customHeight="1" x14ac:dyDescent="0.25">
      <c r="A49" s="98" t="s">
        <v>70</v>
      </c>
      <c r="B49" s="98"/>
      <c r="C49" s="98"/>
      <c r="D49" s="98"/>
      <c r="E49" s="22"/>
    </row>
    <row r="52" spans="1:5" x14ac:dyDescent="0.25">
      <c r="A52" s="1" t="s">
        <v>52</v>
      </c>
      <c r="B52" s="18" t="str">
        <f>A14</f>
        <v>2</v>
      </c>
      <c r="C52" s="26"/>
      <c r="D52" s="61" t="s">
        <v>658</v>
      </c>
      <c r="E52" s="1"/>
    </row>
    <row r="53" spans="1:5" x14ac:dyDescent="0.25">
      <c r="A53" s="1" t="s">
        <v>53</v>
      </c>
      <c r="B53" s="18" t="str">
        <f>E14</f>
        <v>Reporting Year</v>
      </c>
      <c r="C53" s="26"/>
      <c r="D53" s="1"/>
      <c r="E53" s="1"/>
    </row>
    <row r="54" spans="1:5" x14ac:dyDescent="0.25">
      <c r="A54" s="1" t="s">
        <v>54</v>
      </c>
      <c r="B54" s="1">
        <f>D14</f>
        <v>4</v>
      </c>
      <c r="C54" s="40"/>
      <c r="D54" s="1"/>
      <c r="E54" s="1"/>
    </row>
    <row r="55" spans="1:5" x14ac:dyDescent="0.25">
      <c r="A55" s="1" t="s">
        <v>55</v>
      </c>
      <c r="B55" s="11" t="str">
        <f>CONCATENATE(B14,"-",C14)</f>
        <v>3-6</v>
      </c>
      <c r="C55" s="11"/>
      <c r="D55" s="1"/>
      <c r="E55" s="1"/>
    </row>
    <row r="56" spans="1:5" x14ac:dyDescent="0.25">
      <c r="A56" s="1" t="s">
        <v>56</v>
      </c>
      <c r="B56" s="1"/>
      <c r="C56" s="1"/>
      <c r="D56" s="1"/>
      <c r="E56" s="1"/>
    </row>
    <row r="57" spans="1:5" x14ac:dyDescent="0.25">
      <c r="A57" s="1"/>
      <c r="B57" s="1"/>
      <c r="C57" s="1"/>
      <c r="D57" s="1"/>
      <c r="E57" s="1"/>
    </row>
    <row r="58" spans="1:5" ht="12.9" customHeight="1" x14ac:dyDescent="0.25">
      <c r="A58" s="98" t="s">
        <v>71</v>
      </c>
      <c r="B58" s="98"/>
      <c r="C58" s="98"/>
      <c r="D58" s="98"/>
      <c r="E58" s="1"/>
    </row>
    <row r="59" spans="1:5" x14ac:dyDescent="0.25">
      <c r="A59" s="1"/>
      <c r="B59" s="1"/>
      <c r="C59" s="1"/>
      <c r="D59" s="1"/>
      <c r="E59" s="1"/>
    </row>
    <row r="60" spans="1:5" x14ac:dyDescent="0.25">
      <c r="A60" s="1" t="s">
        <v>58</v>
      </c>
      <c r="B60" s="1"/>
      <c r="C60" s="1"/>
      <c r="D60" s="1"/>
      <c r="E60" s="1"/>
    </row>
    <row r="61" spans="1:5" x14ac:dyDescent="0.25">
      <c r="A61" s="1"/>
      <c r="B61" s="1"/>
      <c r="C61" s="1"/>
      <c r="D61" s="1"/>
      <c r="E61" s="1"/>
    </row>
    <row r="62" spans="1:5" ht="67.5" customHeight="1" x14ac:dyDescent="0.25">
      <c r="A62" s="89" t="s">
        <v>659</v>
      </c>
      <c r="B62" s="89"/>
      <c r="C62" s="89"/>
      <c r="D62" s="89"/>
      <c r="E62" s="6"/>
    </row>
    <row r="63" spans="1:5" x14ac:dyDescent="0.25">
      <c r="A63" s="1"/>
      <c r="B63" s="1"/>
      <c r="C63" s="1"/>
      <c r="D63" s="1"/>
      <c r="E63" s="1"/>
    </row>
    <row r="64" spans="1:5" x14ac:dyDescent="0.25">
      <c r="A64" s="1"/>
      <c r="B64" s="1"/>
      <c r="C64" s="1"/>
      <c r="D64" s="1"/>
      <c r="E64" s="1"/>
    </row>
    <row r="65" spans="1:5" x14ac:dyDescent="0.25">
      <c r="A65" s="25" t="s">
        <v>72</v>
      </c>
      <c r="B65" s="26" t="str">
        <f>A15</f>
        <v>3</v>
      </c>
      <c r="C65" s="17"/>
      <c r="D65" s="61" t="s">
        <v>658</v>
      </c>
      <c r="E65" s="21"/>
    </row>
    <row r="66" spans="1:5" x14ac:dyDescent="0.25">
      <c r="A66" s="25" t="s">
        <v>73</v>
      </c>
      <c r="B66" s="27" t="str">
        <f>E15</f>
        <v>Submission Code</v>
      </c>
      <c r="C66" s="19"/>
      <c r="D66" s="25"/>
      <c r="E66" s="21"/>
    </row>
    <row r="67" spans="1:5" x14ac:dyDescent="0.25">
      <c r="A67" s="1" t="s">
        <v>54</v>
      </c>
      <c r="B67" s="9">
        <f>D15</f>
        <v>1</v>
      </c>
      <c r="C67" s="14"/>
      <c r="D67" s="25"/>
      <c r="E67" s="21"/>
    </row>
    <row r="68" spans="1:5" x14ac:dyDescent="0.25">
      <c r="A68" s="25" t="s">
        <v>55</v>
      </c>
      <c r="B68" s="10" t="str">
        <f>CONCATENATE(B15,"-",C15)</f>
        <v>7-7</v>
      </c>
      <c r="C68" s="9"/>
      <c r="D68" s="25"/>
      <c r="E68" s="21"/>
    </row>
    <row r="69" spans="1:5" x14ac:dyDescent="0.25">
      <c r="A69" s="25"/>
      <c r="B69" s="28"/>
      <c r="C69" s="28"/>
      <c r="D69" s="25"/>
      <c r="E69" s="21"/>
    </row>
    <row r="70" spans="1:5" x14ac:dyDescent="0.25">
      <c r="A70" s="25" t="s">
        <v>56</v>
      </c>
      <c r="B70" s="28"/>
      <c r="C70" s="28"/>
      <c r="D70" s="25"/>
      <c r="E70" s="21"/>
    </row>
    <row r="71" spans="1:5" x14ac:dyDescent="0.25">
      <c r="A71" s="25"/>
      <c r="B71" s="25"/>
      <c r="C71" s="25"/>
      <c r="D71" s="25"/>
      <c r="E71" s="21"/>
    </row>
    <row r="72" spans="1:5" x14ac:dyDescent="0.25">
      <c r="A72" s="95" t="s">
        <v>638</v>
      </c>
      <c r="B72" s="95"/>
      <c r="C72" s="95"/>
      <c r="D72" s="95"/>
      <c r="E72" s="21"/>
    </row>
    <row r="73" spans="1:5" x14ac:dyDescent="0.25">
      <c r="A73" s="29"/>
      <c r="B73" s="29"/>
      <c r="C73" s="29"/>
      <c r="D73" s="29"/>
      <c r="E73" s="21"/>
    </row>
    <row r="74" spans="1:5" x14ac:dyDescent="0.25">
      <c r="A74" s="1" t="s">
        <v>58</v>
      </c>
      <c r="B74" s="1"/>
      <c r="C74" s="1"/>
      <c r="D74" s="1"/>
      <c r="E74" s="21"/>
    </row>
    <row r="75" spans="1:5" x14ac:dyDescent="0.25">
      <c r="A75" s="1"/>
      <c r="B75" s="1"/>
      <c r="C75" s="1"/>
      <c r="D75" s="1"/>
      <c r="E75" s="21"/>
    </row>
    <row r="76" spans="1:5" x14ac:dyDescent="0.25">
      <c r="A76" s="96" t="s">
        <v>74</v>
      </c>
      <c r="B76" s="96"/>
      <c r="C76" s="96"/>
      <c r="D76" s="96"/>
      <c r="E76" s="21"/>
    </row>
    <row r="77" spans="1:5" x14ac:dyDescent="0.25">
      <c r="A77" s="5"/>
      <c r="B77" s="1"/>
      <c r="C77" s="1"/>
      <c r="D77" s="1"/>
      <c r="E77" s="21"/>
    </row>
    <row r="78" spans="1:5" x14ac:dyDescent="0.25">
      <c r="A78" s="96" t="s">
        <v>642</v>
      </c>
      <c r="B78" s="96"/>
      <c r="C78" s="96"/>
      <c r="D78" s="96"/>
      <c r="E78" s="21"/>
    </row>
    <row r="79" spans="1:5" x14ac:dyDescent="0.25">
      <c r="A79" s="96" t="s">
        <v>651</v>
      </c>
      <c r="B79" s="96"/>
      <c r="C79" s="96"/>
      <c r="D79" s="96"/>
      <c r="E79" s="21"/>
    </row>
    <row r="80" spans="1:5" x14ac:dyDescent="0.25">
      <c r="A80" s="5"/>
      <c r="B80" s="5"/>
      <c r="C80" s="5"/>
      <c r="D80" s="5"/>
      <c r="E80" s="21"/>
    </row>
    <row r="81" spans="1:5" ht="183.75" customHeight="1" x14ac:dyDescent="0.25">
      <c r="A81" s="90" t="s">
        <v>686</v>
      </c>
      <c r="B81" s="90"/>
      <c r="C81" s="90"/>
      <c r="D81" s="90"/>
      <c r="E81" s="21"/>
    </row>
    <row r="82" spans="1:5" x14ac:dyDescent="0.25">
      <c r="A82" s="44"/>
      <c r="B82" s="44"/>
      <c r="C82" s="44"/>
      <c r="D82" s="44"/>
      <c r="E82" s="44"/>
    </row>
    <row r="83" spans="1:5" x14ac:dyDescent="0.25">
      <c r="A83" s="5" t="s">
        <v>69</v>
      </c>
      <c r="B83" s="5"/>
      <c r="C83" s="5"/>
      <c r="D83" s="5"/>
      <c r="E83" s="21"/>
    </row>
    <row r="84" spans="1:5" ht="12.9" customHeight="1" x14ac:dyDescent="0.25">
      <c r="A84" s="95" t="s">
        <v>75</v>
      </c>
      <c r="B84" s="95"/>
      <c r="C84" s="95"/>
      <c r="D84" s="95"/>
      <c r="E84" s="21"/>
    </row>
    <row r="85" spans="1:5" x14ac:dyDescent="0.25">
      <c r="A85" s="1"/>
      <c r="B85" s="1"/>
      <c r="C85" s="1"/>
      <c r="D85" s="1"/>
      <c r="E85" s="1"/>
    </row>
    <row r="86" spans="1:5" x14ac:dyDescent="0.25">
      <c r="A86" s="1"/>
      <c r="B86" s="1"/>
      <c r="C86" s="1"/>
      <c r="D86" s="1"/>
      <c r="E86" s="1"/>
    </row>
    <row r="87" spans="1:5" x14ac:dyDescent="0.25">
      <c r="A87" s="1" t="s">
        <v>52</v>
      </c>
      <c r="B87" s="18" t="str">
        <f>A16</f>
        <v>4</v>
      </c>
      <c r="C87" s="18"/>
      <c r="D87" s="61" t="s">
        <v>658</v>
      </c>
      <c r="E87" s="1"/>
    </row>
    <row r="88" spans="1:5" x14ac:dyDescent="0.25">
      <c r="A88" s="1" t="s">
        <v>53</v>
      </c>
      <c r="B88" s="20" t="str">
        <f>E16</f>
        <v>Student's SSN</v>
      </c>
      <c r="C88" s="20"/>
      <c r="D88" s="1"/>
      <c r="E88" s="1"/>
    </row>
    <row r="89" spans="1:5" x14ac:dyDescent="0.25">
      <c r="A89" s="1" t="s">
        <v>54</v>
      </c>
      <c r="B89" s="1">
        <f>D16</f>
        <v>9</v>
      </c>
      <c r="C89" s="1"/>
      <c r="D89" s="1"/>
      <c r="E89" s="1"/>
    </row>
    <row r="90" spans="1:5" x14ac:dyDescent="0.25">
      <c r="A90" s="1" t="s">
        <v>55</v>
      </c>
      <c r="B90" s="11" t="str">
        <f>CONCATENATE(B16,"-",C16)</f>
        <v>8-16</v>
      </c>
      <c r="C90" s="13"/>
      <c r="D90" s="1"/>
      <c r="E90" s="1"/>
    </row>
    <row r="91" spans="1:5" x14ac:dyDescent="0.25">
      <c r="A91" s="1" t="s">
        <v>56</v>
      </c>
      <c r="B91" s="40"/>
      <c r="C91" s="1"/>
      <c r="D91" s="1"/>
      <c r="E91" s="1"/>
    </row>
    <row r="92" spans="1:5" x14ac:dyDescent="0.25">
      <c r="A92" s="1"/>
      <c r="B92" s="1"/>
      <c r="C92" s="1"/>
      <c r="D92" s="1"/>
      <c r="E92" s="1"/>
    </row>
    <row r="93" spans="1:5" ht="12.9" customHeight="1" x14ac:dyDescent="0.25">
      <c r="A93" s="98" t="s">
        <v>552</v>
      </c>
      <c r="B93" s="98"/>
      <c r="C93" s="98"/>
      <c r="D93" s="98"/>
      <c r="E93" s="1"/>
    </row>
    <row r="94" spans="1:5" x14ac:dyDescent="0.25">
      <c r="A94" s="1"/>
      <c r="B94" s="1"/>
      <c r="C94" s="1"/>
      <c r="D94" s="1"/>
      <c r="E94" s="1"/>
    </row>
    <row r="95" spans="1:5" x14ac:dyDescent="0.25">
      <c r="A95" s="1" t="s">
        <v>58</v>
      </c>
      <c r="B95" s="1"/>
      <c r="C95" s="1"/>
      <c r="D95" s="1"/>
      <c r="E95" s="1"/>
    </row>
    <row r="96" spans="1:5" x14ac:dyDescent="0.25">
      <c r="A96" s="1"/>
      <c r="B96" s="1"/>
      <c r="C96" s="1"/>
      <c r="D96" s="1"/>
      <c r="E96" s="1"/>
    </row>
    <row r="97" spans="1:5" ht="12.9" customHeight="1" x14ac:dyDescent="0.25">
      <c r="A97" s="98" t="s">
        <v>77</v>
      </c>
      <c r="B97" s="98"/>
      <c r="C97" s="98"/>
      <c r="D97" s="98"/>
      <c r="E97" s="1"/>
    </row>
    <row r="98" spans="1:5" x14ac:dyDescent="0.25">
      <c r="A98" s="1"/>
      <c r="B98" s="1"/>
      <c r="C98" s="1"/>
      <c r="D98" s="1"/>
      <c r="E98" s="1"/>
    </row>
    <row r="99" spans="1:5" x14ac:dyDescent="0.25">
      <c r="A99" s="5" t="s">
        <v>69</v>
      </c>
      <c r="B99" s="5"/>
      <c r="C99" s="5"/>
      <c r="D99" s="5"/>
      <c r="E99" s="1"/>
    </row>
    <row r="100" spans="1:5" ht="30" customHeight="1" x14ac:dyDescent="0.25">
      <c r="A100" s="98" t="s">
        <v>78</v>
      </c>
      <c r="B100" s="98"/>
      <c r="C100" s="98"/>
      <c r="D100" s="98"/>
      <c r="E100" s="23"/>
    </row>
    <row r="101" spans="1:5" x14ac:dyDescent="0.25">
      <c r="A101" s="23"/>
      <c r="B101" s="23"/>
      <c r="C101" s="23"/>
      <c r="D101" s="23"/>
      <c r="E101" s="23"/>
    </row>
    <row r="102" spans="1:5" s="1" customFormat="1" ht="54" customHeight="1" x14ac:dyDescent="0.25">
      <c r="A102" s="97" t="s">
        <v>639</v>
      </c>
      <c r="B102" s="97"/>
      <c r="C102" s="97"/>
      <c r="D102" s="97"/>
      <c r="E102" s="22"/>
    </row>
    <row r="105" spans="1:5" x14ac:dyDescent="0.25">
      <c r="A105" s="1" t="s">
        <v>52</v>
      </c>
      <c r="B105" s="18" t="str">
        <f>A17</f>
        <v>5</v>
      </c>
      <c r="C105" s="26"/>
      <c r="D105" s="61" t="s">
        <v>658</v>
      </c>
      <c r="E105" s="1"/>
    </row>
    <row r="106" spans="1:5" x14ac:dyDescent="0.25">
      <c r="A106" s="1" t="s">
        <v>53</v>
      </c>
      <c r="B106" s="18" t="str">
        <f>E17</f>
        <v>Course Index Number (CRN)</v>
      </c>
      <c r="C106" s="26"/>
      <c r="D106" s="1"/>
      <c r="E106" s="1"/>
    </row>
    <row r="107" spans="1:5" x14ac:dyDescent="0.25">
      <c r="A107" s="1" t="s">
        <v>54</v>
      </c>
      <c r="B107" s="1">
        <f>D17</f>
        <v>6</v>
      </c>
      <c r="C107" s="40"/>
      <c r="D107" s="1"/>
      <c r="E107" s="1"/>
    </row>
    <row r="108" spans="1:5" x14ac:dyDescent="0.25">
      <c r="A108" s="1" t="s">
        <v>55</v>
      </c>
      <c r="B108" s="11" t="str">
        <f>CONCATENATE(B17,"-",C17)</f>
        <v>17-22</v>
      </c>
      <c r="C108" s="11"/>
      <c r="D108" s="1"/>
      <c r="E108" s="1"/>
    </row>
    <row r="109" spans="1:5" x14ac:dyDescent="0.25">
      <c r="A109" s="1" t="s">
        <v>56</v>
      </c>
      <c r="B109" s="1"/>
      <c r="C109" s="1"/>
      <c r="D109" s="1"/>
      <c r="E109" s="1"/>
    </row>
    <row r="110" spans="1:5" x14ac:dyDescent="0.25">
      <c r="A110" s="1"/>
      <c r="B110" s="1"/>
      <c r="C110" s="1"/>
      <c r="D110" s="1"/>
      <c r="E110" s="1"/>
    </row>
    <row r="111" spans="1:5" ht="44.25" customHeight="1" x14ac:dyDescent="0.25">
      <c r="A111" s="101" t="s">
        <v>553</v>
      </c>
      <c r="B111" s="101"/>
      <c r="C111" s="101"/>
      <c r="D111" s="101"/>
      <c r="E111" s="41"/>
    </row>
    <row r="112" spans="1:5" x14ac:dyDescent="0.25">
      <c r="A112" s="42"/>
      <c r="B112" s="6"/>
      <c r="C112" s="6"/>
      <c r="D112" s="6"/>
      <c r="E112" s="6"/>
    </row>
    <row r="113" spans="1:5" x14ac:dyDescent="0.25">
      <c r="A113" s="1" t="s">
        <v>58</v>
      </c>
      <c r="B113" s="1"/>
      <c r="C113" s="1"/>
      <c r="D113" s="1"/>
      <c r="E113" s="1"/>
    </row>
    <row r="114" spans="1:5" x14ac:dyDescent="0.25">
      <c r="A114" s="1"/>
    </row>
    <row r="115" spans="1:5" x14ac:dyDescent="0.25">
      <c r="A115" s="98" t="s">
        <v>649</v>
      </c>
      <c r="B115" s="98"/>
      <c r="C115" s="98"/>
      <c r="D115" s="98"/>
    </row>
    <row r="116" spans="1:5" x14ac:dyDescent="0.25">
      <c r="A116" s="1"/>
    </row>
    <row r="117" spans="1:5" x14ac:dyDescent="0.25">
      <c r="A117" s="5" t="s">
        <v>69</v>
      </c>
    </row>
    <row r="118" spans="1:5" ht="25.5" customHeight="1" x14ac:dyDescent="0.25">
      <c r="A118" s="98" t="s">
        <v>660</v>
      </c>
      <c r="B118" s="98"/>
      <c r="C118" s="98"/>
      <c r="D118" s="98"/>
    </row>
    <row r="121" spans="1:5" x14ac:dyDescent="0.25">
      <c r="A121" s="1" t="s">
        <v>52</v>
      </c>
      <c r="B121" s="18" t="str">
        <f>A18</f>
        <v>6</v>
      </c>
      <c r="C121" s="26"/>
      <c r="D121" s="61" t="s">
        <v>658</v>
      </c>
      <c r="E121" s="1"/>
    </row>
    <row r="122" spans="1:5" x14ac:dyDescent="0.25">
      <c r="A122" s="1" t="s">
        <v>53</v>
      </c>
      <c r="B122" s="18" t="str">
        <f>E18</f>
        <v>Course Contact Hours Attempted</v>
      </c>
      <c r="C122" s="26"/>
      <c r="D122" s="1"/>
      <c r="E122" s="1"/>
    </row>
    <row r="123" spans="1:5" x14ac:dyDescent="0.25">
      <c r="A123" s="1" t="s">
        <v>54</v>
      </c>
      <c r="B123" s="1">
        <f>D18</f>
        <v>4</v>
      </c>
      <c r="C123" s="40"/>
      <c r="D123" s="1"/>
      <c r="E123" s="1"/>
    </row>
    <row r="124" spans="1:5" x14ac:dyDescent="0.25">
      <c r="A124" s="1" t="s">
        <v>55</v>
      </c>
      <c r="B124" s="11" t="str">
        <f>CONCATENATE(B18,"-",C18)</f>
        <v>23-26</v>
      </c>
      <c r="C124" s="11"/>
      <c r="D124" s="1"/>
      <c r="E124" s="1"/>
    </row>
    <row r="125" spans="1:5" x14ac:dyDescent="0.25">
      <c r="A125" s="1" t="s">
        <v>56</v>
      </c>
      <c r="B125" s="1"/>
      <c r="C125" s="1"/>
      <c r="D125" s="1"/>
      <c r="E125" s="1"/>
    </row>
    <row r="126" spans="1:5" x14ac:dyDescent="0.25">
      <c r="A126" s="1"/>
      <c r="B126" s="1"/>
      <c r="C126" s="1"/>
      <c r="D126" s="1"/>
      <c r="E126" s="1"/>
    </row>
    <row r="127" spans="1:5" ht="12.9" customHeight="1" x14ac:dyDescent="0.25">
      <c r="A127" s="98" t="s">
        <v>554</v>
      </c>
      <c r="B127" s="98"/>
      <c r="C127" s="98"/>
      <c r="D127" s="98"/>
      <c r="E127" s="1"/>
    </row>
    <row r="128" spans="1:5" x14ac:dyDescent="0.25">
      <c r="A128" s="1"/>
      <c r="B128" s="1"/>
      <c r="C128" s="1"/>
      <c r="D128" s="1"/>
      <c r="E128" s="1"/>
    </row>
    <row r="129" spans="1:5" x14ac:dyDescent="0.25">
      <c r="A129" s="1" t="s">
        <v>58</v>
      </c>
      <c r="B129" s="1"/>
      <c r="C129" s="1"/>
      <c r="D129" s="1"/>
      <c r="E129" s="1"/>
    </row>
    <row r="130" spans="1:5" x14ac:dyDescent="0.25">
      <c r="A130" s="1"/>
      <c r="B130" s="1"/>
      <c r="C130" s="1"/>
      <c r="D130" s="1"/>
      <c r="E130" s="1"/>
    </row>
    <row r="131" spans="1:5" ht="25.5" customHeight="1" x14ac:dyDescent="0.25">
      <c r="A131" s="98" t="s">
        <v>652</v>
      </c>
      <c r="B131" s="98"/>
      <c r="C131" s="98"/>
      <c r="D131" s="98"/>
      <c r="E131" s="6"/>
    </row>
    <row r="132" spans="1:5" x14ac:dyDescent="0.25">
      <c r="A132" s="1"/>
      <c r="B132" s="1"/>
      <c r="C132" s="1"/>
      <c r="D132" s="1"/>
      <c r="E132" s="1"/>
    </row>
    <row r="133" spans="1:5" x14ac:dyDescent="0.25">
      <c r="A133" s="5" t="s">
        <v>69</v>
      </c>
    </row>
    <row r="134" spans="1:5" ht="54.75" customHeight="1" x14ac:dyDescent="0.25">
      <c r="A134" s="98" t="s">
        <v>676</v>
      </c>
      <c r="B134" s="98"/>
      <c r="C134" s="98"/>
      <c r="D134" s="98"/>
    </row>
    <row r="135" spans="1:5" ht="21.75" customHeight="1" x14ac:dyDescent="0.25">
      <c r="A135" s="98" t="s">
        <v>555</v>
      </c>
      <c r="B135" s="98"/>
      <c r="C135" s="98"/>
      <c r="D135" s="98"/>
    </row>
    <row r="138" spans="1:5" x14ac:dyDescent="0.25">
      <c r="A138" s="1" t="s">
        <v>52</v>
      </c>
      <c r="B138" s="18" t="str">
        <f>A19</f>
        <v>7</v>
      </c>
      <c r="C138" s="26"/>
      <c r="D138" s="61" t="s">
        <v>658</v>
      </c>
      <c r="E138" s="1"/>
    </row>
    <row r="139" spans="1:5" x14ac:dyDescent="0.25">
      <c r="A139" s="1" t="s">
        <v>53</v>
      </c>
      <c r="B139" s="18" t="str">
        <f>E19</f>
        <v>Course Contact Hours Earned</v>
      </c>
      <c r="C139" s="26"/>
      <c r="D139" s="1"/>
      <c r="E139" s="1"/>
    </row>
    <row r="140" spans="1:5" x14ac:dyDescent="0.25">
      <c r="A140" s="1" t="s">
        <v>54</v>
      </c>
      <c r="B140" s="1">
        <f>D19</f>
        <v>4</v>
      </c>
      <c r="C140" s="40"/>
      <c r="D140" s="1"/>
      <c r="E140" s="1"/>
    </row>
    <row r="141" spans="1:5" x14ac:dyDescent="0.25">
      <c r="A141" s="1" t="s">
        <v>55</v>
      </c>
      <c r="B141" s="11" t="str">
        <f>CONCATENATE(B19,"-",C19)</f>
        <v>27-30</v>
      </c>
      <c r="C141" s="11"/>
      <c r="D141" s="1"/>
      <c r="E141" s="1"/>
    </row>
    <row r="142" spans="1:5" x14ac:dyDescent="0.25">
      <c r="A142" s="1" t="s">
        <v>56</v>
      </c>
      <c r="B142" s="1"/>
      <c r="C142" s="1"/>
      <c r="D142" s="1"/>
      <c r="E142" s="1"/>
    </row>
    <row r="143" spans="1:5" x14ac:dyDescent="0.25">
      <c r="A143" s="1"/>
      <c r="B143" s="1"/>
      <c r="C143" s="1"/>
      <c r="D143" s="1"/>
      <c r="E143" s="1"/>
    </row>
    <row r="144" spans="1:5" ht="12.9" customHeight="1" x14ac:dyDescent="0.25">
      <c r="A144" s="98" t="s">
        <v>556</v>
      </c>
      <c r="B144" s="98"/>
      <c r="C144" s="98"/>
      <c r="D144" s="98"/>
      <c r="E144" s="1"/>
    </row>
    <row r="145" spans="1:5" x14ac:dyDescent="0.25">
      <c r="A145" s="1"/>
      <c r="B145" s="1"/>
      <c r="C145" s="1"/>
      <c r="D145" s="1"/>
      <c r="E145" s="1"/>
    </row>
    <row r="146" spans="1:5" x14ac:dyDescent="0.25">
      <c r="A146" s="1" t="s">
        <v>58</v>
      </c>
      <c r="B146" s="1"/>
      <c r="C146" s="1"/>
      <c r="D146" s="1"/>
      <c r="E146" s="1"/>
    </row>
    <row r="147" spans="1:5" x14ac:dyDescent="0.25">
      <c r="A147" s="1"/>
      <c r="B147" s="1"/>
      <c r="C147" s="1"/>
      <c r="D147" s="1"/>
      <c r="E147" s="1"/>
    </row>
    <row r="148" spans="1:5" ht="29.25" customHeight="1" x14ac:dyDescent="0.25">
      <c r="A148" s="98" t="s">
        <v>652</v>
      </c>
      <c r="B148" s="98"/>
      <c r="C148" s="98"/>
      <c r="D148" s="98"/>
      <c r="E148" s="6"/>
    </row>
    <row r="149" spans="1:5" x14ac:dyDescent="0.25">
      <c r="A149" s="1"/>
      <c r="B149" s="1"/>
      <c r="C149" s="1"/>
      <c r="D149" s="1"/>
      <c r="E149" s="1"/>
    </row>
    <row r="150" spans="1:5" x14ac:dyDescent="0.25">
      <c r="A150" s="5" t="s">
        <v>69</v>
      </c>
    </row>
    <row r="151" spans="1:5" ht="57" customHeight="1" x14ac:dyDescent="0.25">
      <c r="A151" s="98" t="s">
        <v>676</v>
      </c>
      <c r="B151" s="98"/>
      <c r="C151" s="98"/>
      <c r="D151" s="98"/>
    </row>
    <row r="154" spans="1:5" x14ac:dyDescent="0.25">
      <c r="A154" s="1" t="s">
        <v>52</v>
      </c>
      <c r="B154" s="18" t="str">
        <f>A20</f>
        <v>8</v>
      </c>
      <c r="C154" s="18"/>
      <c r="D154" s="61" t="s">
        <v>658</v>
      </c>
      <c r="E154" s="1"/>
    </row>
    <row r="155" spans="1:5" x14ac:dyDescent="0.25">
      <c r="A155" s="1" t="s">
        <v>53</v>
      </c>
      <c r="B155" s="18" t="str">
        <f>E20</f>
        <v>Course Completion Code</v>
      </c>
      <c r="C155" s="18"/>
      <c r="D155" s="1"/>
      <c r="E155" s="1"/>
    </row>
    <row r="156" spans="1:5" x14ac:dyDescent="0.25">
      <c r="A156" s="1" t="s">
        <v>54</v>
      </c>
      <c r="B156" s="1">
        <f>D20</f>
        <v>1</v>
      </c>
      <c r="C156" s="1"/>
      <c r="D156" s="1"/>
      <c r="E156" s="1"/>
    </row>
    <row r="157" spans="1:5" x14ac:dyDescent="0.25">
      <c r="A157" s="1" t="s">
        <v>55</v>
      </c>
      <c r="B157" s="11" t="str">
        <f>CONCATENATE(B20,"-",C20)</f>
        <v>31-31</v>
      </c>
      <c r="C157" s="13"/>
      <c r="D157" s="1"/>
      <c r="E157" s="1"/>
    </row>
    <row r="158" spans="1:5" x14ac:dyDescent="0.25">
      <c r="A158" s="1" t="s">
        <v>56</v>
      </c>
      <c r="B158" s="1"/>
      <c r="C158" s="1"/>
      <c r="D158" s="1"/>
      <c r="E158" s="1"/>
    </row>
    <row r="159" spans="1:5" x14ac:dyDescent="0.25">
      <c r="A159" s="1"/>
      <c r="B159" s="1"/>
      <c r="C159" s="1"/>
      <c r="D159" s="1"/>
      <c r="E159" s="1"/>
    </row>
    <row r="160" spans="1:5" ht="12.9" customHeight="1" x14ac:dyDescent="0.25">
      <c r="A160" s="98" t="s">
        <v>557</v>
      </c>
      <c r="B160" s="98"/>
      <c r="C160" s="98"/>
      <c r="D160" s="98"/>
      <c r="E160" s="1"/>
    </row>
    <row r="161" spans="1:5" x14ac:dyDescent="0.25">
      <c r="A161" s="1"/>
      <c r="B161" s="1"/>
      <c r="C161" s="1"/>
      <c r="D161" s="1"/>
      <c r="E161" s="1"/>
    </row>
    <row r="162" spans="1:5" x14ac:dyDescent="0.25">
      <c r="A162" s="1" t="s">
        <v>58</v>
      </c>
      <c r="B162" s="1"/>
      <c r="C162" s="1"/>
      <c r="D162" s="1"/>
      <c r="E162" s="1"/>
    </row>
    <row r="163" spans="1:5" x14ac:dyDescent="0.25">
      <c r="A163" s="1"/>
      <c r="B163" s="1"/>
      <c r="C163" s="1"/>
      <c r="D163" s="1"/>
      <c r="E163" s="1"/>
    </row>
    <row r="164" spans="1:5" ht="12.9" customHeight="1" x14ac:dyDescent="0.25">
      <c r="A164" s="98" t="s">
        <v>558</v>
      </c>
      <c r="B164" s="98"/>
      <c r="C164" s="98"/>
      <c r="D164" s="98"/>
      <c r="E164" s="6"/>
    </row>
    <row r="165" spans="1:5" ht="12.75" customHeight="1" x14ac:dyDescent="0.25">
      <c r="A165" s="98" t="s">
        <v>559</v>
      </c>
      <c r="B165" s="98"/>
      <c r="C165" s="98"/>
      <c r="D165" s="98"/>
      <c r="E165" s="6"/>
    </row>
    <row r="166" spans="1:5" ht="12.75" customHeight="1" x14ac:dyDescent="0.25">
      <c r="A166" s="98" t="s">
        <v>560</v>
      </c>
      <c r="B166" s="98"/>
      <c r="C166" s="98"/>
      <c r="D166" s="98"/>
      <c r="E166" s="6"/>
    </row>
    <row r="167" spans="1:5" ht="12.75" customHeight="1" x14ac:dyDescent="0.25">
      <c r="A167" s="98" t="s">
        <v>561</v>
      </c>
      <c r="B167" s="98"/>
      <c r="C167" s="98"/>
      <c r="D167" s="98"/>
      <c r="E167" s="6"/>
    </row>
    <row r="168" spans="1:5" x14ac:dyDescent="0.25">
      <c r="A168" s="43"/>
      <c r="B168" s="6"/>
      <c r="C168" s="6"/>
      <c r="D168" s="6"/>
      <c r="E168" s="6"/>
    </row>
    <row r="169" spans="1:5" x14ac:dyDescent="0.25">
      <c r="A169" s="44" t="s">
        <v>69</v>
      </c>
      <c r="B169" s="6"/>
      <c r="C169" s="6"/>
      <c r="D169" s="6"/>
      <c r="E169" s="6"/>
    </row>
    <row r="170" spans="1:5" ht="12" customHeight="1" x14ac:dyDescent="0.25">
      <c r="A170" s="98" t="s">
        <v>562</v>
      </c>
      <c r="B170" s="98"/>
      <c r="C170" s="98"/>
      <c r="D170" s="98"/>
      <c r="E170" s="6"/>
    </row>
    <row r="173" spans="1:5" x14ac:dyDescent="0.25">
      <c r="A173" s="1" t="s">
        <v>52</v>
      </c>
      <c r="B173" s="18" t="str">
        <f>A21</f>
        <v>9</v>
      </c>
      <c r="C173" s="26"/>
      <c r="D173" s="61" t="s">
        <v>658</v>
      </c>
      <c r="E173" s="1"/>
    </row>
    <row r="174" spans="1:5" x14ac:dyDescent="0.25">
      <c r="A174" s="1" t="s">
        <v>53</v>
      </c>
      <c r="B174" s="18" t="str">
        <f>E21</f>
        <v>Credit/Non-Credit Code</v>
      </c>
      <c r="C174" s="26"/>
      <c r="D174" s="1"/>
      <c r="E174" s="1"/>
    </row>
    <row r="175" spans="1:5" x14ac:dyDescent="0.25">
      <c r="A175" s="1" t="s">
        <v>54</v>
      </c>
      <c r="B175" s="1">
        <f>D21</f>
        <v>1</v>
      </c>
      <c r="C175" s="40"/>
      <c r="D175" s="1"/>
      <c r="E175" s="1"/>
    </row>
    <row r="176" spans="1:5" x14ac:dyDescent="0.25">
      <c r="A176" s="1" t="s">
        <v>55</v>
      </c>
      <c r="B176" s="11" t="str">
        <f>CONCATENATE(B21,"-",C21)</f>
        <v>32-32</v>
      </c>
      <c r="C176" s="11"/>
      <c r="D176" s="1"/>
      <c r="E176" s="1"/>
    </row>
    <row r="177" spans="1:5" x14ac:dyDescent="0.25">
      <c r="A177" s="1" t="s">
        <v>56</v>
      </c>
      <c r="B177" s="1"/>
      <c r="C177" s="1"/>
      <c r="D177" s="1"/>
      <c r="E177" s="1"/>
    </row>
    <row r="178" spans="1:5" x14ac:dyDescent="0.25">
      <c r="A178" s="1"/>
      <c r="B178" s="1"/>
      <c r="C178" s="1"/>
      <c r="D178" s="1"/>
      <c r="E178" s="1"/>
    </row>
    <row r="179" spans="1:5" x14ac:dyDescent="0.25">
      <c r="A179" s="1" t="s">
        <v>563</v>
      </c>
      <c r="B179" s="1"/>
      <c r="C179" s="1"/>
      <c r="D179" s="1"/>
      <c r="E179" s="1"/>
    </row>
    <row r="180" spans="1:5" x14ac:dyDescent="0.25">
      <c r="A180" s="1"/>
      <c r="B180" s="1"/>
      <c r="C180" s="1"/>
      <c r="D180" s="1"/>
      <c r="E180" s="1"/>
    </row>
    <row r="181" spans="1:5" x14ac:dyDescent="0.25">
      <c r="A181" s="14" t="s">
        <v>564</v>
      </c>
      <c r="B181" s="34"/>
      <c r="C181" s="34"/>
      <c r="D181" s="34"/>
      <c r="E181" s="1"/>
    </row>
    <row r="182" spans="1:5" x14ac:dyDescent="0.25">
      <c r="A182" s="14" t="s">
        <v>565</v>
      </c>
      <c r="B182" s="34"/>
      <c r="C182" s="34"/>
      <c r="D182" s="34"/>
      <c r="E182" s="1"/>
    </row>
    <row r="183" spans="1:5" x14ac:dyDescent="0.25">
      <c r="A183" s="1"/>
      <c r="B183" s="1"/>
      <c r="C183" s="1"/>
      <c r="D183" s="1"/>
      <c r="E183" s="1"/>
    </row>
    <row r="184" spans="1:5" x14ac:dyDescent="0.25">
      <c r="A184" s="1" t="s">
        <v>58</v>
      </c>
      <c r="B184" s="1"/>
      <c r="C184" s="1"/>
      <c r="D184" s="1"/>
      <c r="E184" s="1"/>
    </row>
    <row r="185" spans="1:5" x14ac:dyDescent="0.25">
      <c r="A185" s="1"/>
      <c r="B185" s="1"/>
      <c r="C185" s="1"/>
      <c r="D185" s="1"/>
      <c r="E185" s="1"/>
    </row>
    <row r="186" spans="1:5" ht="12.9" customHeight="1" x14ac:dyDescent="0.25">
      <c r="A186" s="98" t="s">
        <v>558</v>
      </c>
      <c r="B186" s="98"/>
      <c r="C186" s="98"/>
      <c r="D186" s="98"/>
      <c r="E186" s="1"/>
    </row>
    <row r="187" spans="1:5" ht="12.75" customHeight="1" x14ac:dyDescent="0.25">
      <c r="A187" s="98" t="s">
        <v>566</v>
      </c>
      <c r="B187" s="98"/>
      <c r="C187" s="98"/>
      <c r="D187" s="98"/>
      <c r="E187" s="1"/>
    </row>
    <row r="188" spans="1:5" ht="12.75" customHeight="1" x14ac:dyDescent="0.25">
      <c r="A188" s="98" t="s">
        <v>567</v>
      </c>
      <c r="B188" s="98"/>
      <c r="C188" s="98"/>
      <c r="D188" s="98"/>
      <c r="E188" s="6"/>
    </row>
    <row r="189" spans="1:5" x14ac:dyDescent="0.25">
      <c r="A189" s="45"/>
      <c r="B189" s="6"/>
      <c r="C189" s="6"/>
      <c r="D189" s="6"/>
      <c r="E189" s="6"/>
    </row>
    <row r="190" spans="1:5" x14ac:dyDescent="0.25">
      <c r="A190" s="46" t="s">
        <v>69</v>
      </c>
      <c r="B190" s="6"/>
      <c r="C190" s="6"/>
      <c r="D190" s="6"/>
      <c r="E190" s="6"/>
    </row>
    <row r="191" spans="1:5" ht="12.9" customHeight="1" x14ac:dyDescent="0.25">
      <c r="A191" s="98" t="s">
        <v>568</v>
      </c>
      <c r="B191" s="98"/>
      <c r="C191" s="98"/>
      <c r="D191" s="98"/>
      <c r="E191" s="1"/>
    </row>
    <row r="192" spans="1:5" ht="12.9" customHeight="1" x14ac:dyDescent="0.25">
      <c r="A192" s="98" t="s">
        <v>640</v>
      </c>
      <c r="B192" s="98"/>
      <c r="C192" s="98"/>
      <c r="D192" s="98"/>
      <c r="E192" s="1"/>
    </row>
    <row r="195" spans="1:5" x14ac:dyDescent="0.25">
      <c r="A195" s="1" t="s">
        <v>52</v>
      </c>
      <c r="B195" s="18" t="str">
        <f>A22</f>
        <v>10</v>
      </c>
      <c r="C195" s="18"/>
      <c r="D195" s="61" t="s">
        <v>658</v>
      </c>
      <c r="E195" s="1"/>
    </row>
    <row r="196" spans="1:5" x14ac:dyDescent="0.25">
      <c r="A196" s="1" t="s">
        <v>53</v>
      </c>
      <c r="B196" s="18" t="str">
        <f>E22</f>
        <v>Course Credit Hours Attempted</v>
      </c>
      <c r="C196" s="18"/>
      <c r="D196" s="1"/>
      <c r="E196" s="1"/>
    </row>
    <row r="197" spans="1:5" x14ac:dyDescent="0.25">
      <c r="A197" s="1" t="s">
        <v>54</v>
      </c>
      <c r="B197" s="1">
        <f>D22</f>
        <v>4</v>
      </c>
      <c r="C197" s="1"/>
      <c r="D197" s="1"/>
      <c r="E197" s="1"/>
    </row>
    <row r="198" spans="1:5" x14ac:dyDescent="0.25">
      <c r="A198" s="1" t="s">
        <v>55</v>
      </c>
      <c r="B198" s="11" t="str">
        <f>CONCATENATE(B22,"-",C22)</f>
        <v>33-36</v>
      </c>
      <c r="C198" s="13"/>
      <c r="D198" s="1"/>
      <c r="E198" s="1"/>
    </row>
    <row r="199" spans="1:5" x14ac:dyDescent="0.25">
      <c r="A199" s="1" t="s">
        <v>56</v>
      </c>
      <c r="B199" s="1"/>
      <c r="C199" s="1"/>
      <c r="D199" s="1"/>
      <c r="E199" s="1"/>
    </row>
    <row r="200" spans="1:5" x14ac:dyDescent="0.25">
      <c r="A200" s="1"/>
      <c r="B200" s="1"/>
      <c r="C200" s="1"/>
      <c r="D200" s="1"/>
      <c r="E200" s="1"/>
    </row>
    <row r="201" spans="1:5" ht="12.9" customHeight="1" x14ac:dyDescent="0.25">
      <c r="A201" s="98" t="s">
        <v>570</v>
      </c>
      <c r="B201" s="98"/>
      <c r="C201" s="98"/>
      <c r="D201" s="98"/>
      <c r="E201" s="1"/>
    </row>
    <row r="202" spans="1:5" x14ac:dyDescent="0.25">
      <c r="A202" s="1"/>
      <c r="B202" s="1"/>
      <c r="C202" s="1"/>
      <c r="D202" s="1"/>
      <c r="E202" s="1"/>
    </row>
    <row r="203" spans="1:5" x14ac:dyDescent="0.25">
      <c r="A203" s="1" t="s">
        <v>58</v>
      </c>
      <c r="B203" s="1"/>
      <c r="C203" s="1"/>
      <c r="D203" s="1"/>
      <c r="E203" s="1"/>
    </row>
    <row r="204" spans="1:5" x14ac:dyDescent="0.25">
      <c r="A204" s="1"/>
      <c r="B204" s="1"/>
      <c r="C204" s="1"/>
      <c r="D204" s="1"/>
      <c r="E204" s="1"/>
    </row>
    <row r="205" spans="1:5" ht="30" customHeight="1" x14ac:dyDescent="0.25">
      <c r="A205" s="98" t="s">
        <v>653</v>
      </c>
      <c r="B205" s="98"/>
      <c r="C205" s="98"/>
      <c r="D205" s="98"/>
      <c r="E205" s="6"/>
    </row>
    <row r="206" spans="1:5" x14ac:dyDescent="0.25">
      <c r="A206" s="1"/>
      <c r="B206" s="1"/>
      <c r="C206" s="1"/>
      <c r="D206" s="1"/>
      <c r="E206" s="1"/>
    </row>
    <row r="207" spans="1:5" x14ac:dyDescent="0.25">
      <c r="A207" s="5" t="s">
        <v>69</v>
      </c>
    </row>
    <row r="208" spans="1:5" ht="56.25" customHeight="1" x14ac:dyDescent="0.25">
      <c r="A208" s="98" t="s">
        <v>677</v>
      </c>
      <c r="B208" s="98"/>
      <c r="C208" s="98"/>
      <c r="D208" s="98"/>
    </row>
    <row r="209" spans="1:5" ht="21.75" customHeight="1" x14ac:dyDescent="0.25">
      <c r="A209" s="98" t="s">
        <v>641</v>
      </c>
      <c r="B209" s="98"/>
      <c r="C209" s="98"/>
      <c r="D209" s="98"/>
    </row>
    <row r="212" spans="1:5" x14ac:dyDescent="0.25">
      <c r="A212" s="1" t="s">
        <v>52</v>
      </c>
      <c r="B212" s="18" t="str">
        <f>A23</f>
        <v>11</v>
      </c>
      <c r="C212" s="18"/>
      <c r="D212" s="61" t="s">
        <v>658</v>
      </c>
      <c r="E212" s="1"/>
    </row>
    <row r="213" spans="1:5" x14ac:dyDescent="0.25">
      <c r="A213" s="1" t="s">
        <v>53</v>
      </c>
      <c r="B213" s="18" t="str">
        <f>E23</f>
        <v>Course Credit Hours Earned</v>
      </c>
      <c r="C213" s="18"/>
      <c r="D213" s="1"/>
      <c r="E213" s="1"/>
    </row>
    <row r="214" spans="1:5" x14ac:dyDescent="0.25">
      <c r="A214" s="1" t="s">
        <v>54</v>
      </c>
      <c r="B214" s="1">
        <f>D23</f>
        <v>4</v>
      </c>
      <c r="C214" s="1"/>
      <c r="D214" s="1"/>
      <c r="E214" s="1"/>
    </row>
    <row r="215" spans="1:5" x14ac:dyDescent="0.25">
      <c r="A215" s="1" t="s">
        <v>55</v>
      </c>
      <c r="B215" s="11" t="str">
        <f>CONCATENATE(B23,"-",C23)</f>
        <v>37-40</v>
      </c>
      <c r="C215" s="13"/>
      <c r="D215" s="1"/>
      <c r="E215" s="1"/>
    </row>
    <row r="216" spans="1:5" x14ac:dyDescent="0.25">
      <c r="A216" s="1" t="s">
        <v>56</v>
      </c>
      <c r="B216" s="1"/>
      <c r="C216" s="1"/>
      <c r="D216" s="1"/>
      <c r="E216" s="1"/>
    </row>
    <row r="217" spans="1:5" x14ac:dyDescent="0.25">
      <c r="A217" s="1"/>
      <c r="B217" s="1"/>
      <c r="C217" s="1"/>
      <c r="D217" s="1"/>
      <c r="E217" s="1"/>
    </row>
    <row r="218" spans="1:5" ht="12.9" customHeight="1" x14ac:dyDescent="0.25">
      <c r="A218" s="98" t="s">
        <v>572</v>
      </c>
      <c r="B218" s="98"/>
      <c r="C218" s="98"/>
      <c r="D218" s="98"/>
      <c r="E218" s="1"/>
    </row>
    <row r="219" spans="1:5" x14ac:dyDescent="0.25">
      <c r="A219" s="1"/>
      <c r="B219" s="1"/>
      <c r="C219" s="1"/>
      <c r="D219" s="1"/>
      <c r="E219" s="1"/>
    </row>
    <row r="220" spans="1:5" x14ac:dyDescent="0.25">
      <c r="A220" s="1" t="s">
        <v>58</v>
      </c>
      <c r="B220" s="1"/>
      <c r="C220" s="1"/>
      <c r="D220" s="1"/>
      <c r="E220" s="1"/>
    </row>
    <row r="221" spans="1:5" x14ac:dyDescent="0.25">
      <c r="A221" s="1"/>
      <c r="B221" s="1"/>
      <c r="C221" s="1"/>
      <c r="D221" s="1"/>
      <c r="E221" s="1"/>
    </row>
    <row r="222" spans="1:5" ht="26.25" customHeight="1" x14ac:dyDescent="0.25">
      <c r="A222" s="98" t="s">
        <v>653</v>
      </c>
      <c r="B222" s="98"/>
      <c r="C222" s="98"/>
      <c r="D222" s="98"/>
      <c r="E222" s="6"/>
    </row>
    <row r="223" spans="1:5" x14ac:dyDescent="0.25">
      <c r="A223" s="1"/>
      <c r="B223" s="1"/>
      <c r="C223" s="1"/>
      <c r="D223" s="1"/>
      <c r="E223" s="1"/>
    </row>
    <row r="224" spans="1:5" x14ac:dyDescent="0.25">
      <c r="A224" s="5" t="s">
        <v>69</v>
      </c>
    </row>
    <row r="225" spans="1:4" ht="60" customHeight="1" x14ac:dyDescent="0.25">
      <c r="A225" s="98" t="s">
        <v>678</v>
      </c>
      <c r="B225" s="98"/>
      <c r="C225" s="98"/>
      <c r="D225" s="98"/>
    </row>
    <row r="226" spans="1:4" ht="23.25" customHeight="1" x14ac:dyDescent="0.25">
      <c r="A226" s="98" t="s">
        <v>641</v>
      </c>
      <c r="B226" s="98"/>
      <c r="C226" s="98"/>
      <c r="D226" s="98"/>
    </row>
  </sheetData>
  <mergeCells count="58">
    <mergeCell ref="A225:D225"/>
    <mergeCell ref="A226:D226"/>
    <mergeCell ref="A205:D205"/>
    <mergeCell ref="A208:D208"/>
    <mergeCell ref="A209:D209"/>
    <mergeCell ref="A218:D218"/>
    <mergeCell ref="A222:D222"/>
    <mergeCell ref="A187:D187"/>
    <mergeCell ref="A188:D188"/>
    <mergeCell ref="A191:D191"/>
    <mergeCell ref="A192:D192"/>
    <mergeCell ref="A201:D201"/>
    <mergeCell ref="A165:D165"/>
    <mergeCell ref="A166:D166"/>
    <mergeCell ref="A167:D167"/>
    <mergeCell ref="A170:D170"/>
    <mergeCell ref="A186:D186"/>
    <mergeCell ref="A144:D144"/>
    <mergeCell ref="A148:D148"/>
    <mergeCell ref="A151:D151"/>
    <mergeCell ref="A160:D160"/>
    <mergeCell ref="A164:D164"/>
    <mergeCell ref="A118:D118"/>
    <mergeCell ref="A127:D127"/>
    <mergeCell ref="A131:D131"/>
    <mergeCell ref="A134:D134"/>
    <mergeCell ref="A135:D135"/>
    <mergeCell ref="A97:D97"/>
    <mergeCell ref="A100:D100"/>
    <mergeCell ref="A102:D102"/>
    <mergeCell ref="A111:D111"/>
    <mergeCell ref="A115:D115"/>
    <mergeCell ref="A76:D76"/>
    <mergeCell ref="A78:D78"/>
    <mergeCell ref="A79:D79"/>
    <mergeCell ref="A84:D84"/>
    <mergeCell ref="A93:D93"/>
    <mergeCell ref="A81:D81"/>
    <mergeCell ref="A46:D46"/>
    <mergeCell ref="A49:D49"/>
    <mergeCell ref="A58:D58"/>
    <mergeCell ref="A62:D62"/>
    <mergeCell ref="A72:D72"/>
    <mergeCell ref="A41:D41"/>
    <mergeCell ref="A42:D42"/>
    <mergeCell ref="A43:D43"/>
    <mergeCell ref="A44:D44"/>
    <mergeCell ref="A45:D45"/>
    <mergeCell ref="A32:D32"/>
    <mergeCell ref="A37:D37"/>
    <mergeCell ref="A38:D38"/>
    <mergeCell ref="A39:D39"/>
    <mergeCell ref="A40:D40"/>
    <mergeCell ref="A1:E1"/>
    <mergeCell ref="A2:E2"/>
    <mergeCell ref="A3:E3"/>
    <mergeCell ref="A4:E4"/>
    <mergeCell ref="A9:D9"/>
  </mergeCells>
  <hyperlinks>
    <hyperlink ref="D26" location="regTop" display="Back to Top" xr:uid="{713EC483-BE51-49D8-AC3F-773C2B9D608F}"/>
    <hyperlink ref="D52" location="regTop" display="Back to Top" xr:uid="{9032EBBA-8D4C-42DE-8032-1A108364CA83}"/>
    <hyperlink ref="D65" location="regTop" display="Back to Top" xr:uid="{EE6E89E2-D213-42D4-924C-09CED4A93CC1}"/>
    <hyperlink ref="D87" location="regTop" display="Back to Top" xr:uid="{8B8AFF5E-0D30-426D-916F-84137B3CE8CA}"/>
    <hyperlink ref="D105" location="regTop" display="Back to Top" xr:uid="{5E93F4C6-C122-4F4F-BDF5-4614B3F23076}"/>
    <hyperlink ref="D121" location="regTop" display="Back to Top" xr:uid="{10763830-3F25-4CBE-91EC-4490C719C619}"/>
    <hyperlink ref="D138" location="regTop" display="Back to Top" xr:uid="{EB84B9B0-F3A3-4BE1-AA5C-A03A62A633A2}"/>
    <hyperlink ref="D154" location="regTop" display="Back to Top" xr:uid="{70EAE01E-0EE6-4167-A2BC-AB4CB3D9C543}"/>
    <hyperlink ref="D173" location="regTop" display="Back to Top" xr:uid="{7031AC22-3291-4D1F-848F-0184BD054BD3}"/>
    <hyperlink ref="D195" location="regTop" display="Back to Top" xr:uid="{3B5BE8CE-7584-4FE7-9984-49237FCCAFC9}"/>
    <hyperlink ref="D212" location="regTop" display="Back to Top" xr:uid="{6F54E474-6681-490B-AB53-AF2D128F8436}"/>
    <hyperlink ref="E13" location="r_inst" display="Institutional Code Number" xr:uid="{E635FD43-138C-4BE4-AFBE-2D93783FC7AD}"/>
    <hyperlink ref="E14" location="r_yr" display="Reporting Year" xr:uid="{9A0D1223-0A07-474B-98D9-5BA8DF289885}"/>
    <hyperlink ref="E15" location="r_sub_code" display="Submission Code" xr:uid="{4C2DB52B-347A-4B45-8C06-4C9F9B4318DB}"/>
    <hyperlink ref="E16" location="rssn" display="Student's SSN" xr:uid="{FBE1CC7B-6A11-4BF5-A676-60DD7DAB471C}"/>
    <hyperlink ref="E17" location="r_crn" display="Course Index Number (CRN)" xr:uid="{6B1244F6-B5F4-4CF8-924A-A33F59222305}"/>
    <hyperlink ref="E18" location="r_cont_hr_attp" display="Course Contact Hours Attempted" xr:uid="{78C9A882-B7CB-440E-BF5B-ECB6A2C06B15}"/>
    <hyperlink ref="E19" location="r_cont_hr_earn" display="Course Contact Hours Earned" xr:uid="{DD821A48-AF8C-4545-92B6-9541C3368BF9}"/>
    <hyperlink ref="E20" location="r_completion" display="Course Completion Code" xr:uid="{BB4B605D-7BA2-4506-BEBA-48DF48B5D4C0}"/>
    <hyperlink ref="E21" location="r_cr_non" display="Credit/Non-Credit Code" xr:uid="{2799CAD0-84E8-493F-8304-F590F88F42CF}"/>
    <hyperlink ref="E22" location="r_crhr_attp" display="Course Credit Hours Attempted" xr:uid="{E2DB080A-3069-4149-9EAA-A2A8EA6FA925}"/>
    <hyperlink ref="E23" location="r_crhr_earn" display="Course Credit Hours Earned" xr:uid="{B87007C2-E981-4490-8F73-EA52FEAFF1EF}"/>
  </hyperlinks>
  <pageMargins left="0.7" right="0.7" top="0.75" bottom="0.75" header="0.51180555555555496" footer="0.3"/>
  <pageSetup fitToHeight="0" orientation="portrait" useFirstPageNumber="1" horizontalDpi="300" verticalDpi="300" r:id="rId1"/>
  <headerFoot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211"/>
  <sheetViews>
    <sheetView topLeftCell="A8" zoomScale="145" zoomScaleNormal="145" workbookViewId="0">
      <selection activeCell="A84" sqref="A84:D84"/>
    </sheetView>
  </sheetViews>
  <sheetFormatPr defaultRowHeight="13.2" x14ac:dyDescent="0.25"/>
  <cols>
    <col min="1" max="1" width="24.5546875" customWidth="1"/>
    <col min="2" max="2" width="10" customWidth="1"/>
    <col min="3" max="3" width="17.33203125" customWidth="1"/>
    <col min="4" max="4" width="24" customWidth="1"/>
    <col min="5" max="5" width="30.33203125" customWidth="1"/>
    <col min="6" max="7" width="8.5546875" customWidth="1"/>
    <col min="8" max="8" width="19.88671875" customWidth="1"/>
    <col min="9" max="9" width="11.6640625" customWidth="1"/>
    <col min="10" max="10" width="3.109375" customWidth="1"/>
    <col min="11" max="11" width="23.44140625" customWidth="1"/>
    <col min="12" max="12" width="11.5546875"/>
    <col min="13" max="1025" width="8.5546875" customWidth="1"/>
  </cols>
  <sheetData>
    <row r="1" spans="1:6" ht="21" x14ac:dyDescent="0.25">
      <c r="A1" s="91" t="s">
        <v>693</v>
      </c>
      <c r="B1" s="91"/>
      <c r="C1" s="91"/>
      <c r="D1" s="91"/>
      <c r="E1" s="91"/>
    </row>
    <row r="2" spans="1:6" x14ac:dyDescent="0.25">
      <c r="A2" s="92" t="s">
        <v>670</v>
      </c>
      <c r="B2" s="92"/>
      <c r="C2" s="92"/>
      <c r="D2" s="92"/>
      <c r="E2" s="92"/>
    </row>
    <row r="3" spans="1:6" x14ac:dyDescent="0.25">
      <c r="A3" s="92" t="s">
        <v>628</v>
      </c>
      <c r="B3" s="92"/>
      <c r="C3" s="92"/>
      <c r="D3" s="92"/>
      <c r="E3" s="92"/>
    </row>
    <row r="4" spans="1:6" ht="15.75" customHeight="1" x14ac:dyDescent="0.25">
      <c r="A4" s="93" t="s">
        <v>688</v>
      </c>
      <c r="B4" s="93"/>
      <c r="C4" s="93"/>
      <c r="D4" s="93"/>
      <c r="E4" s="93"/>
      <c r="F4" s="1"/>
    </row>
    <row r="5" spans="1:6" ht="15.75" customHeight="1" x14ac:dyDescent="0.3">
      <c r="A5" s="4" t="s">
        <v>673</v>
      </c>
      <c r="B5" s="3"/>
      <c r="C5" s="3"/>
      <c r="D5" s="1"/>
      <c r="E5" s="3"/>
      <c r="F5" s="1"/>
    </row>
    <row r="6" spans="1:6" ht="15.75" customHeight="1" x14ac:dyDescent="0.25">
      <c r="A6" s="3"/>
      <c r="B6" s="3"/>
      <c r="C6" s="3"/>
      <c r="D6" s="3"/>
      <c r="E6" s="3"/>
    </row>
    <row r="7" spans="1:6" ht="15.75" customHeight="1" x14ac:dyDescent="0.25">
      <c r="A7" s="3" t="s">
        <v>1</v>
      </c>
      <c r="B7" s="3"/>
      <c r="C7" s="3"/>
      <c r="D7" s="3"/>
      <c r="E7" s="3"/>
      <c r="F7" s="5"/>
    </row>
    <row r="8" spans="1:6" ht="15.75" customHeight="1" x14ac:dyDescent="0.25">
      <c r="A8" s="3"/>
      <c r="B8" s="3"/>
      <c r="C8" s="3"/>
      <c r="D8" s="3"/>
      <c r="E8" s="3"/>
      <c r="F8" s="5"/>
    </row>
    <row r="9" spans="1:6" ht="98.25" customHeight="1" x14ac:dyDescent="0.25">
      <c r="A9" s="97" t="s">
        <v>690</v>
      </c>
      <c r="B9" s="97"/>
      <c r="C9" s="97"/>
      <c r="D9" s="97"/>
      <c r="E9" s="3"/>
      <c r="F9" s="5"/>
    </row>
    <row r="10" spans="1:6" ht="15.6" x14ac:dyDescent="0.3">
      <c r="A10" s="4"/>
      <c r="B10" s="3"/>
      <c r="C10" s="3"/>
      <c r="D10" s="3"/>
      <c r="E10" s="3"/>
    </row>
    <row r="11" spans="1:6" x14ac:dyDescent="0.25">
      <c r="A11" s="1"/>
      <c r="B11" s="1"/>
      <c r="C11" s="1"/>
      <c r="D11" s="1"/>
      <c r="E11" s="1"/>
    </row>
    <row r="12" spans="1:6" x14ac:dyDescent="0.25">
      <c r="A12" s="7" t="s">
        <v>2</v>
      </c>
      <c r="B12" s="68" t="s">
        <v>3</v>
      </c>
      <c r="C12" s="68" t="s">
        <v>4</v>
      </c>
      <c r="D12" s="7" t="s">
        <v>5</v>
      </c>
      <c r="E12" s="7" t="s">
        <v>6</v>
      </c>
      <c r="F12" s="8" t="s">
        <v>7</v>
      </c>
    </row>
    <row r="13" spans="1:6" x14ac:dyDescent="0.25">
      <c r="A13" s="14">
        <v>1</v>
      </c>
      <c r="B13" s="11" t="s">
        <v>8</v>
      </c>
      <c r="C13" s="11">
        <f>B13+D13-1</f>
        <v>2</v>
      </c>
      <c r="D13" s="11">
        <v>2</v>
      </c>
      <c r="E13" s="61" t="s">
        <v>10</v>
      </c>
      <c r="F13" s="1"/>
    </row>
    <row r="14" spans="1:6" x14ac:dyDescent="0.25">
      <c r="A14" s="14">
        <v>2</v>
      </c>
      <c r="B14" s="11">
        <f>C13+1</f>
        <v>3</v>
      </c>
      <c r="C14" s="11">
        <f t="shared" ref="C14:C23" si="0">B14+D14-1</f>
        <v>6</v>
      </c>
      <c r="D14" s="11">
        <v>4</v>
      </c>
      <c r="E14" s="61" t="s">
        <v>13</v>
      </c>
      <c r="F14" s="1"/>
    </row>
    <row r="15" spans="1:6" x14ac:dyDescent="0.25">
      <c r="A15" s="14" t="s">
        <v>11</v>
      </c>
      <c r="B15" s="11">
        <f t="shared" ref="B15:B23" si="1">C14+1</f>
        <v>7</v>
      </c>
      <c r="C15" s="11">
        <f t="shared" si="0"/>
        <v>7</v>
      </c>
      <c r="D15" s="11">
        <v>1</v>
      </c>
      <c r="E15" s="61" t="s">
        <v>14</v>
      </c>
      <c r="F15" s="13"/>
    </row>
    <row r="16" spans="1:6" x14ac:dyDescent="0.25">
      <c r="A16" s="14" t="s">
        <v>15</v>
      </c>
      <c r="B16" s="11">
        <f t="shared" si="1"/>
        <v>8</v>
      </c>
      <c r="C16" s="11">
        <f t="shared" si="0"/>
        <v>13</v>
      </c>
      <c r="D16" s="9">
        <v>6</v>
      </c>
      <c r="E16" s="61" t="s">
        <v>545</v>
      </c>
      <c r="F16" s="14"/>
    </row>
    <row r="17" spans="1:10" x14ac:dyDescent="0.25">
      <c r="A17" s="14" t="s">
        <v>19</v>
      </c>
      <c r="B17" s="11">
        <f t="shared" si="1"/>
        <v>14</v>
      </c>
      <c r="C17" s="11">
        <f t="shared" si="0"/>
        <v>21</v>
      </c>
      <c r="D17" s="9">
        <v>8</v>
      </c>
      <c r="E17" s="61" t="s">
        <v>573</v>
      </c>
      <c r="F17" s="1"/>
    </row>
    <row r="18" spans="1:10" x14ac:dyDescent="0.25">
      <c r="A18" s="14" t="s">
        <v>12</v>
      </c>
      <c r="B18" s="11">
        <f t="shared" si="1"/>
        <v>22</v>
      </c>
      <c r="C18" s="11">
        <f t="shared" si="0"/>
        <v>26</v>
      </c>
      <c r="D18" s="9">
        <v>5</v>
      </c>
      <c r="E18" s="61" t="s">
        <v>574</v>
      </c>
      <c r="F18" s="14"/>
    </row>
    <row r="19" spans="1:10" x14ac:dyDescent="0.25">
      <c r="A19" s="14" t="s">
        <v>23</v>
      </c>
      <c r="B19" s="11">
        <f t="shared" si="1"/>
        <v>27</v>
      </c>
      <c r="C19" s="11">
        <f t="shared" si="0"/>
        <v>30</v>
      </c>
      <c r="D19" s="9">
        <v>4</v>
      </c>
      <c r="E19" s="61" t="s">
        <v>575</v>
      </c>
      <c r="F19" s="47"/>
    </row>
    <row r="20" spans="1:10" ht="13.35" customHeight="1" x14ac:dyDescent="0.25">
      <c r="A20" s="14" t="s">
        <v>16</v>
      </c>
      <c r="B20" s="11">
        <f t="shared" si="1"/>
        <v>31</v>
      </c>
      <c r="C20" s="11">
        <f t="shared" si="0"/>
        <v>36</v>
      </c>
      <c r="D20" s="9">
        <v>6</v>
      </c>
      <c r="E20" s="64" t="s">
        <v>576</v>
      </c>
      <c r="F20" s="48"/>
    </row>
    <row r="21" spans="1:10" x14ac:dyDescent="0.25">
      <c r="A21" s="14" t="s">
        <v>26</v>
      </c>
      <c r="B21" s="11">
        <f t="shared" si="1"/>
        <v>37</v>
      </c>
      <c r="C21" s="11">
        <f t="shared" si="0"/>
        <v>66</v>
      </c>
      <c r="D21" s="9">
        <v>30</v>
      </c>
      <c r="E21" s="61" t="s">
        <v>577</v>
      </c>
      <c r="F21" s="47"/>
    </row>
    <row r="22" spans="1:10" x14ac:dyDescent="0.25">
      <c r="A22" s="14" t="s">
        <v>28</v>
      </c>
      <c r="B22" s="11">
        <f t="shared" si="1"/>
        <v>67</v>
      </c>
      <c r="C22" s="11">
        <f t="shared" si="0"/>
        <v>74</v>
      </c>
      <c r="D22" s="9">
        <v>8</v>
      </c>
      <c r="E22" s="61" t="s">
        <v>578</v>
      </c>
      <c r="F22" s="47"/>
    </row>
    <row r="23" spans="1:10" x14ac:dyDescent="0.25">
      <c r="A23" s="14" t="s">
        <v>30</v>
      </c>
      <c r="B23" s="11">
        <f t="shared" si="1"/>
        <v>75</v>
      </c>
      <c r="C23" s="11">
        <f t="shared" si="0"/>
        <v>82</v>
      </c>
      <c r="D23" s="9">
        <v>8</v>
      </c>
      <c r="E23" s="61" t="s">
        <v>579</v>
      </c>
      <c r="F23" s="47"/>
    </row>
    <row r="24" spans="1:10" x14ac:dyDescent="0.25">
      <c r="D24" s="15">
        <f>SUM(D13:D23)</f>
        <v>82</v>
      </c>
      <c r="E24" s="47"/>
    </row>
    <row r="25" spans="1:10" x14ac:dyDescent="0.25">
      <c r="D25" s="15"/>
      <c r="E25" s="47"/>
      <c r="J25" s="16"/>
    </row>
    <row r="26" spans="1:10" x14ac:dyDescent="0.25">
      <c r="A26" s="1" t="s">
        <v>52</v>
      </c>
      <c r="B26" s="18">
        <f>A13</f>
        <v>1</v>
      </c>
      <c r="C26" s="26"/>
      <c r="D26" s="61" t="s">
        <v>658</v>
      </c>
      <c r="E26" s="1"/>
      <c r="J26" s="16"/>
    </row>
    <row r="27" spans="1:10" x14ac:dyDescent="0.25">
      <c r="A27" s="1" t="s">
        <v>53</v>
      </c>
      <c r="B27" s="20" t="str">
        <f>E13</f>
        <v>Institutional Code Number</v>
      </c>
      <c r="C27" s="49"/>
      <c r="D27" s="1"/>
      <c r="E27" s="1"/>
    </row>
    <row r="28" spans="1:10" x14ac:dyDescent="0.25">
      <c r="A28" s="1" t="s">
        <v>54</v>
      </c>
      <c r="B28" s="1">
        <f>D13</f>
        <v>2</v>
      </c>
      <c r="C28" s="40"/>
      <c r="D28" s="1"/>
      <c r="E28" s="1"/>
    </row>
    <row r="29" spans="1:10" x14ac:dyDescent="0.25">
      <c r="A29" s="1" t="s">
        <v>55</v>
      </c>
      <c r="B29" s="40" t="str">
        <f>CONCATENATE(B13,"-",C13)</f>
        <v>1-2</v>
      </c>
      <c r="C29" s="40"/>
      <c r="D29" s="1"/>
      <c r="E29" s="1"/>
    </row>
    <row r="30" spans="1:10" x14ac:dyDescent="0.25">
      <c r="A30" s="1" t="s">
        <v>56</v>
      </c>
      <c r="B30" s="1"/>
      <c r="C30" s="1"/>
      <c r="D30" s="1"/>
      <c r="E30" s="1"/>
    </row>
    <row r="31" spans="1:10" x14ac:dyDescent="0.25">
      <c r="A31" s="1"/>
      <c r="B31" s="1"/>
      <c r="C31" s="1"/>
      <c r="D31" s="1"/>
      <c r="E31" s="1"/>
    </row>
    <row r="32" spans="1:10" ht="30" customHeight="1" x14ac:dyDescent="0.25">
      <c r="A32" s="90" t="s">
        <v>57</v>
      </c>
      <c r="B32" s="90"/>
      <c r="C32" s="90"/>
      <c r="D32" s="90"/>
      <c r="E32" s="6"/>
    </row>
    <row r="33" spans="1:5" x14ac:dyDescent="0.25">
      <c r="A33" s="21"/>
      <c r="B33" s="21"/>
      <c r="C33" s="21"/>
      <c r="D33" s="21"/>
      <c r="E33" s="1"/>
    </row>
    <row r="34" spans="1:5" x14ac:dyDescent="0.25">
      <c r="A34" s="1" t="s">
        <v>58</v>
      </c>
      <c r="B34" s="1"/>
      <c r="C34" s="1"/>
      <c r="D34" s="1"/>
      <c r="E34" s="1"/>
    </row>
    <row r="35" spans="1:5" x14ac:dyDescent="0.25">
      <c r="A35" s="1"/>
      <c r="B35" s="1"/>
      <c r="C35" s="1"/>
      <c r="D35" s="1"/>
      <c r="E35" s="1"/>
    </row>
    <row r="36" spans="1:5" x14ac:dyDescent="0.25">
      <c r="A36" s="5" t="s">
        <v>59</v>
      </c>
      <c r="B36" s="5"/>
      <c r="C36" s="5"/>
      <c r="D36" s="5"/>
      <c r="E36" s="5"/>
    </row>
    <row r="37" spans="1:5" x14ac:dyDescent="0.25">
      <c r="A37" s="5"/>
      <c r="B37" s="5"/>
      <c r="C37" s="5"/>
      <c r="D37" s="5"/>
      <c r="E37" s="5"/>
    </row>
    <row r="38" spans="1:5" x14ac:dyDescent="0.25">
      <c r="A38" s="5" t="s">
        <v>60</v>
      </c>
      <c r="B38" s="5"/>
      <c r="C38" s="5"/>
      <c r="D38" s="5"/>
      <c r="E38" s="5"/>
    </row>
    <row r="39" spans="1:5" x14ac:dyDescent="0.25">
      <c r="A39" s="5" t="s">
        <v>61</v>
      </c>
      <c r="B39" s="5"/>
      <c r="C39" s="5"/>
      <c r="D39" s="5"/>
      <c r="E39" s="5"/>
    </row>
    <row r="40" spans="1:5" x14ac:dyDescent="0.25">
      <c r="A40" s="5" t="s">
        <v>62</v>
      </c>
      <c r="B40" s="5"/>
      <c r="C40" s="5"/>
      <c r="D40" s="5"/>
      <c r="E40" s="5"/>
    </row>
    <row r="41" spans="1:5" x14ac:dyDescent="0.25">
      <c r="A41" s="5" t="s">
        <v>63</v>
      </c>
      <c r="B41" s="5"/>
      <c r="C41" s="5"/>
      <c r="D41" s="5"/>
      <c r="E41" s="5"/>
    </row>
    <row r="42" spans="1:5" x14ac:dyDescent="0.25">
      <c r="A42" s="5" t="s">
        <v>64</v>
      </c>
      <c r="B42" s="5"/>
      <c r="C42" s="5"/>
      <c r="D42" s="5"/>
      <c r="E42" s="5"/>
    </row>
    <row r="43" spans="1:5" x14ac:dyDescent="0.25">
      <c r="A43" s="5" t="s">
        <v>65</v>
      </c>
      <c r="B43" s="5"/>
      <c r="C43" s="5"/>
      <c r="D43" s="5"/>
      <c r="E43" s="5"/>
    </row>
    <row r="44" spans="1:5" x14ac:dyDescent="0.25">
      <c r="A44" s="5" t="s">
        <v>66</v>
      </c>
      <c r="B44" s="5"/>
      <c r="C44" s="5"/>
      <c r="D44" s="5"/>
      <c r="E44" s="5"/>
    </row>
    <row r="45" spans="1:5" x14ac:dyDescent="0.25">
      <c r="A45" s="5" t="s">
        <v>67</v>
      </c>
      <c r="B45" s="5"/>
      <c r="C45" s="5"/>
      <c r="D45" s="5"/>
      <c r="E45" s="5"/>
    </row>
    <row r="46" spans="1:5" x14ac:dyDescent="0.25">
      <c r="A46" s="31" t="s">
        <v>68</v>
      </c>
      <c r="B46" s="5"/>
      <c r="C46" s="5"/>
      <c r="D46" s="5"/>
      <c r="E46" s="5"/>
    </row>
    <row r="47" spans="1:5" x14ac:dyDescent="0.25">
      <c r="A47" s="1"/>
      <c r="B47" s="1"/>
      <c r="C47" s="1"/>
      <c r="D47" s="1"/>
      <c r="E47" s="1"/>
    </row>
    <row r="48" spans="1:5" x14ac:dyDescent="0.25">
      <c r="A48" s="5" t="s">
        <v>69</v>
      </c>
      <c r="B48" s="5"/>
      <c r="C48" s="5"/>
      <c r="D48" s="5"/>
      <c r="E48" s="5"/>
    </row>
    <row r="49" spans="1:5" ht="27.75" customHeight="1" x14ac:dyDescent="0.25">
      <c r="A49" s="98" t="s">
        <v>70</v>
      </c>
      <c r="B49" s="98"/>
      <c r="C49" s="98"/>
      <c r="D49" s="98"/>
      <c r="E49" s="5"/>
    </row>
    <row r="52" spans="1:5" x14ac:dyDescent="0.25">
      <c r="A52" s="1" t="s">
        <v>52</v>
      </c>
      <c r="B52" s="18">
        <f>A14</f>
        <v>2</v>
      </c>
      <c r="C52" s="26"/>
      <c r="D52" s="61" t="s">
        <v>658</v>
      </c>
      <c r="E52" s="1"/>
    </row>
    <row r="53" spans="1:5" x14ac:dyDescent="0.25">
      <c r="A53" s="1" t="s">
        <v>53</v>
      </c>
      <c r="B53" s="18" t="str">
        <f>E14</f>
        <v>Reporting Year</v>
      </c>
      <c r="C53" s="26"/>
      <c r="D53" s="1"/>
      <c r="E53" s="1"/>
    </row>
    <row r="54" spans="1:5" x14ac:dyDescent="0.25">
      <c r="A54" s="1" t="s">
        <v>54</v>
      </c>
      <c r="B54" s="1">
        <f>D14</f>
        <v>4</v>
      </c>
      <c r="C54" s="40"/>
      <c r="D54" s="1"/>
      <c r="E54" s="1"/>
    </row>
    <row r="55" spans="1:5" x14ac:dyDescent="0.25">
      <c r="A55" s="1" t="s">
        <v>55</v>
      </c>
      <c r="B55" s="11" t="str">
        <f>CONCATENATE(B14,"-",C14)</f>
        <v>3-6</v>
      </c>
      <c r="C55" s="11"/>
      <c r="D55" s="1"/>
      <c r="E55" s="1"/>
    </row>
    <row r="56" spans="1:5" x14ac:dyDescent="0.25">
      <c r="A56" s="1" t="s">
        <v>56</v>
      </c>
      <c r="B56" s="1"/>
      <c r="C56" s="1"/>
      <c r="D56" s="1"/>
      <c r="E56" s="1"/>
    </row>
    <row r="57" spans="1:5" x14ac:dyDescent="0.25">
      <c r="A57" s="1"/>
      <c r="B57" s="1"/>
      <c r="C57" s="1"/>
      <c r="D57" s="1"/>
      <c r="E57" s="1"/>
    </row>
    <row r="58" spans="1:5" x14ac:dyDescent="0.25">
      <c r="A58" s="1" t="s">
        <v>71</v>
      </c>
      <c r="B58" s="1"/>
      <c r="C58" s="1"/>
      <c r="D58" s="1"/>
      <c r="E58" s="1"/>
    </row>
    <row r="59" spans="1:5" x14ac:dyDescent="0.25">
      <c r="A59" s="1"/>
      <c r="B59" s="1"/>
      <c r="C59" s="1"/>
      <c r="D59" s="1"/>
      <c r="E59" s="1"/>
    </row>
    <row r="60" spans="1:5" x14ac:dyDescent="0.25">
      <c r="A60" s="1" t="s">
        <v>58</v>
      </c>
      <c r="B60" s="1"/>
      <c r="C60" s="1"/>
      <c r="D60" s="1"/>
      <c r="E60" s="1"/>
    </row>
    <row r="61" spans="1:5" x14ac:dyDescent="0.25">
      <c r="A61" s="1"/>
      <c r="B61" s="1"/>
      <c r="C61" s="1"/>
      <c r="D61" s="1"/>
      <c r="E61" s="1"/>
    </row>
    <row r="62" spans="1:5" ht="66.75" customHeight="1" x14ac:dyDescent="0.25">
      <c r="A62" s="89" t="s">
        <v>659</v>
      </c>
      <c r="B62" s="89"/>
      <c r="C62" s="89"/>
      <c r="D62" s="89"/>
      <c r="E62" s="6"/>
    </row>
    <row r="63" spans="1:5" x14ac:dyDescent="0.25">
      <c r="A63" s="21"/>
      <c r="B63" s="21"/>
      <c r="C63" s="21"/>
      <c r="D63" s="21"/>
      <c r="E63" s="21"/>
    </row>
    <row r="64" spans="1:5" x14ac:dyDescent="0.25">
      <c r="A64" s="21"/>
      <c r="B64" s="21"/>
      <c r="C64" s="21"/>
      <c r="D64" s="21"/>
      <c r="E64" s="21"/>
    </row>
    <row r="65" spans="1:5" x14ac:dyDescent="0.25">
      <c r="A65" s="25" t="s">
        <v>72</v>
      </c>
      <c r="B65" s="26" t="str">
        <f>A15</f>
        <v>3</v>
      </c>
      <c r="C65" s="17"/>
      <c r="D65" s="61" t="s">
        <v>658</v>
      </c>
      <c r="E65" s="21"/>
    </row>
    <row r="66" spans="1:5" x14ac:dyDescent="0.25">
      <c r="A66" s="25" t="s">
        <v>73</v>
      </c>
      <c r="B66" s="27" t="str">
        <f>E15</f>
        <v>Submission Code</v>
      </c>
      <c r="C66" s="19"/>
      <c r="D66" s="25"/>
      <c r="E66" s="21"/>
    </row>
    <row r="67" spans="1:5" x14ac:dyDescent="0.25">
      <c r="A67" s="1" t="s">
        <v>54</v>
      </c>
      <c r="B67" s="9">
        <f>D15</f>
        <v>1</v>
      </c>
      <c r="C67" s="14"/>
      <c r="D67" s="25"/>
      <c r="E67" s="21"/>
    </row>
    <row r="68" spans="1:5" x14ac:dyDescent="0.25">
      <c r="A68" s="25" t="s">
        <v>55</v>
      </c>
      <c r="B68" s="10" t="str">
        <f>CONCATENATE(B15,"-",C15)</f>
        <v>7-7</v>
      </c>
      <c r="C68" s="9"/>
      <c r="D68" s="25"/>
      <c r="E68" s="21"/>
    </row>
    <row r="69" spans="1:5" x14ac:dyDescent="0.25">
      <c r="A69" s="25"/>
      <c r="B69" s="28"/>
      <c r="C69" s="28"/>
      <c r="D69" s="25"/>
      <c r="E69" s="21"/>
    </row>
    <row r="70" spans="1:5" x14ac:dyDescent="0.25">
      <c r="A70" s="25" t="s">
        <v>56</v>
      </c>
      <c r="B70" s="28"/>
      <c r="C70" s="28"/>
      <c r="D70" s="25"/>
      <c r="E70" s="21"/>
    </row>
    <row r="71" spans="1:5" x14ac:dyDescent="0.25">
      <c r="A71" s="25"/>
      <c r="B71" s="25"/>
      <c r="C71" s="25"/>
      <c r="D71" s="25"/>
      <c r="E71" s="21"/>
    </row>
    <row r="72" spans="1:5" x14ac:dyDescent="0.25">
      <c r="A72" s="95" t="s">
        <v>638</v>
      </c>
      <c r="B72" s="95"/>
      <c r="C72" s="95"/>
      <c r="D72" s="95"/>
      <c r="E72" s="21"/>
    </row>
    <row r="73" spans="1:5" x14ac:dyDescent="0.25">
      <c r="A73" s="29"/>
      <c r="B73" s="29"/>
      <c r="C73" s="29"/>
      <c r="D73" s="29"/>
      <c r="E73" s="21"/>
    </row>
    <row r="74" spans="1:5" x14ac:dyDescent="0.25">
      <c r="A74" s="1" t="s">
        <v>58</v>
      </c>
      <c r="B74" s="1"/>
      <c r="C74" s="1"/>
      <c r="D74" s="1"/>
      <c r="E74" s="21"/>
    </row>
    <row r="75" spans="1:5" x14ac:dyDescent="0.25">
      <c r="A75" s="1"/>
      <c r="B75" s="1"/>
      <c r="C75" s="1"/>
      <c r="D75" s="1"/>
      <c r="E75" s="21"/>
    </row>
    <row r="76" spans="1:5" x14ac:dyDescent="0.25">
      <c r="A76" s="96" t="s">
        <v>74</v>
      </c>
      <c r="B76" s="96"/>
      <c r="C76" s="96"/>
      <c r="D76" s="96"/>
      <c r="E76" s="21"/>
    </row>
    <row r="77" spans="1:5" x14ac:dyDescent="0.25">
      <c r="A77" s="5"/>
      <c r="B77" s="1"/>
      <c r="C77" s="1"/>
      <c r="D77" s="1"/>
      <c r="E77" s="21"/>
    </row>
    <row r="78" spans="1:5" x14ac:dyDescent="0.25">
      <c r="A78" s="96" t="s">
        <v>642</v>
      </c>
      <c r="B78" s="96"/>
      <c r="C78" s="96"/>
      <c r="D78" s="96"/>
      <c r="E78" s="21"/>
    </row>
    <row r="79" spans="1:5" x14ac:dyDescent="0.25">
      <c r="A79" s="96" t="s">
        <v>651</v>
      </c>
      <c r="B79" s="96"/>
      <c r="C79" s="96"/>
      <c r="D79" s="96"/>
      <c r="E79" s="21"/>
    </row>
    <row r="80" spans="1:5" x14ac:dyDescent="0.25">
      <c r="A80" s="5"/>
      <c r="B80" s="5"/>
      <c r="C80" s="5"/>
      <c r="D80" s="5"/>
      <c r="E80" s="21"/>
    </row>
    <row r="81" spans="1:5" ht="183.75" customHeight="1" x14ac:dyDescent="0.25">
      <c r="A81" s="90" t="s">
        <v>686</v>
      </c>
      <c r="B81" s="90"/>
      <c r="C81" s="90"/>
      <c r="D81" s="90"/>
      <c r="E81" s="21"/>
    </row>
    <row r="82" spans="1:5" x14ac:dyDescent="0.25">
      <c r="A82" s="30"/>
      <c r="B82" s="1"/>
      <c r="C82" s="1"/>
      <c r="D82" s="1"/>
      <c r="E82" s="21"/>
    </row>
    <row r="83" spans="1:5" x14ac:dyDescent="0.25">
      <c r="A83" s="5" t="s">
        <v>69</v>
      </c>
      <c r="B83" s="5"/>
      <c r="C83" s="5"/>
      <c r="D83" s="5"/>
      <c r="E83" s="21"/>
    </row>
    <row r="84" spans="1:5" ht="12.75" customHeight="1" x14ac:dyDescent="0.25">
      <c r="A84" s="95" t="s">
        <v>75</v>
      </c>
      <c r="B84" s="95"/>
      <c r="C84" s="95"/>
      <c r="D84" s="95"/>
      <c r="E84" s="21"/>
    </row>
    <row r="85" spans="1:5" x14ac:dyDescent="0.25">
      <c r="A85" s="21"/>
      <c r="B85" s="21"/>
      <c r="C85" s="21"/>
      <c r="D85" s="21"/>
      <c r="E85" s="21"/>
    </row>
    <row r="86" spans="1:5" x14ac:dyDescent="0.25">
      <c r="A86" s="1"/>
      <c r="B86" s="1"/>
      <c r="C86" s="1"/>
      <c r="D86" s="1"/>
      <c r="E86" s="1"/>
    </row>
    <row r="87" spans="1:5" x14ac:dyDescent="0.25">
      <c r="A87" s="1" t="s">
        <v>52</v>
      </c>
      <c r="B87" s="18" t="str">
        <f>A16</f>
        <v>4</v>
      </c>
      <c r="C87" s="26"/>
      <c r="D87" s="61" t="s">
        <v>658</v>
      </c>
      <c r="E87" s="1"/>
    </row>
    <row r="88" spans="1:5" x14ac:dyDescent="0.25">
      <c r="A88" s="1" t="s">
        <v>53</v>
      </c>
      <c r="B88" s="18" t="str">
        <f>E16</f>
        <v>Course Index Number (CRN)</v>
      </c>
      <c r="C88" s="26"/>
      <c r="D88" s="1"/>
      <c r="E88" s="1"/>
    </row>
    <row r="89" spans="1:5" x14ac:dyDescent="0.25">
      <c r="A89" s="1" t="s">
        <v>54</v>
      </c>
      <c r="B89" s="1">
        <f>D16</f>
        <v>6</v>
      </c>
      <c r="C89" s="40"/>
      <c r="D89" s="1"/>
      <c r="E89" s="1"/>
    </row>
    <row r="90" spans="1:5" x14ac:dyDescent="0.25">
      <c r="A90" s="1" t="s">
        <v>55</v>
      </c>
      <c r="B90" s="11" t="str">
        <f>CONCATENATE(B16,"-",C16)</f>
        <v>8-13</v>
      </c>
      <c r="C90" s="11"/>
      <c r="D90" s="1"/>
      <c r="E90" s="1"/>
    </row>
    <row r="91" spans="1:5" x14ac:dyDescent="0.25">
      <c r="A91" s="1" t="s">
        <v>56</v>
      </c>
      <c r="B91" s="1"/>
      <c r="C91" s="1"/>
      <c r="D91" s="1"/>
      <c r="E91" s="1"/>
    </row>
    <row r="92" spans="1:5" x14ac:dyDescent="0.25">
      <c r="A92" s="1"/>
      <c r="B92" s="1"/>
      <c r="C92" s="1"/>
      <c r="D92" s="1"/>
      <c r="E92" s="1"/>
    </row>
    <row r="93" spans="1:5" ht="38.25" customHeight="1" x14ac:dyDescent="0.25">
      <c r="A93" s="101" t="s">
        <v>645</v>
      </c>
      <c r="B93" s="101"/>
      <c r="C93" s="101"/>
      <c r="D93" s="101"/>
      <c r="E93" s="41"/>
    </row>
    <row r="94" spans="1:5" x14ac:dyDescent="0.25">
      <c r="A94" s="42"/>
      <c r="B94" s="6"/>
      <c r="C94" s="6"/>
      <c r="D94" s="6"/>
      <c r="E94" s="6"/>
    </row>
    <row r="95" spans="1:5" x14ac:dyDescent="0.25">
      <c r="A95" s="1" t="s">
        <v>58</v>
      </c>
      <c r="B95" s="1"/>
      <c r="C95" s="1"/>
      <c r="D95" s="1"/>
      <c r="E95" s="1"/>
    </row>
    <row r="96" spans="1:5" x14ac:dyDescent="0.25">
      <c r="A96" s="1"/>
    </row>
    <row r="97" spans="1:5" x14ac:dyDescent="0.25">
      <c r="A97" s="98" t="s">
        <v>649</v>
      </c>
      <c r="B97" s="98"/>
      <c r="C97" s="98"/>
      <c r="D97" s="98"/>
    </row>
    <row r="98" spans="1:5" x14ac:dyDescent="0.25">
      <c r="A98" s="1"/>
    </row>
    <row r="99" spans="1:5" x14ac:dyDescent="0.25">
      <c r="A99" s="5" t="s">
        <v>69</v>
      </c>
    </row>
    <row r="100" spans="1:5" ht="27" customHeight="1" x14ac:dyDescent="0.25">
      <c r="A100" s="98" t="s">
        <v>660</v>
      </c>
      <c r="B100" s="98"/>
      <c r="C100" s="98"/>
      <c r="D100" s="98"/>
    </row>
    <row r="103" spans="1:5" x14ac:dyDescent="0.25">
      <c r="A103" s="1" t="s">
        <v>52</v>
      </c>
      <c r="B103" s="18" t="str">
        <f>A17</f>
        <v>5</v>
      </c>
      <c r="C103" s="26"/>
      <c r="D103" s="61" t="s">
        <v>658</v>
      </c>
      <c r="E103" s="1"/>
    </row>
    <row r="104" spans="1:5" x14ac:dyDescent="0.25">
      <c r="A104" s="1" t="s">
        <v>53</v>
      </c>
      <c r="B104" s="18" t="str">
        <f>E17</f>
        <v>Subject</v>
      </c>
      <c r="C104" s="26"/>
      <c r="D104" s="1"/>
      <c r="E104" s="1"/>
    </row>
    <row r="105" spans="1:5" x14ac:dyDescent="0.25">
      <c r="A105" s="1" t="s">
        <v>54</v>
      </c>
      <c r="B105" s="1">
        <f>D17</f>
        <v>8</v>
      </c>
      <c r="C105" s="40"/>
      <c r="D105" s="1"/>
      <c r="E105" s="1"/>
    </row>
    <row r="106" spans="1:5" x14ac:dyDescent="0.25">
      <c r="A106" s="1" t="s">
        <v>55</v>
      </c>
      <c r="B106" s="11" t="str">
        <f>CONCATENATE(B17,"-",C17)</f>
        <v>14-21</v>
      </c>
      <c r="C106" s="11"/>
      <c r="D106" s="1"/>
      <c r="E106" s="1"/>
    </row>
    <row r="107" spans="1:5" x14ac:dyDescent="0.25">
      <c r="A107" s="1" t="s">
        <v>56</v>
      </c>
      <c r="B107" s="1"/>
      <c r="C107" s="1"/>
      <c r="D107" s="1"/>
      <c r="E107" s="1"/>
    </row>
    <row r="108" spans="1:5" x14ac:dyDescent="0.25">
      <c r="A108" s="1"/>
      <c r="B108" s="1"/>
      <c r="C108" s="1"/>
      <c r="D108" s="1"/>
      <c r="E108" s="1"/>
    </row>
    <row r="109" spans="1:5" ht="12.75" customHeight="1" x14ac:dyDescent="0.25">
      <c r="A109" s="98" t="s">
        <v>646</v>
      </c>
      <c r="B109" s="98"/>
      <c r="C109" s="98"/>
      <c r="D109" s="98"/>
      <c r="E109" s="41"/>
    </row>
    <row r="110" spans="1:5" x14ac:dyDescent="0.25">
      <c r="A110" s="41"/>
      <c r="B110" s="41"/>
      <c r="C110" s="41"/>
      <c r="D110" s="41"/>
      <c r="E110" s="41"/>
    </row>
    <row r="111" spans="1:5" x14ac:dyDescent="0.25">
      <c r="A111" s="1" t="s">
        <v>58</v>
      </c>
      <c r="B111" s="1"/>
      <c r="C111" s="1"/>
      <c r="D111" s="1"/>
      <c r="E111" s="1"/>
    </row>
    <row r="112" spans="1:5" x14ac:dyDescent="0.25">
      <c r="A112" s="1"/>
    </row>
    <row r="113" spans="1:5" x14ac:dyDescent="0.25">
      <c r="A113" s="5" t="s">
        <v>69</v>
      </c>
    </row>
    <row r="114" spans="1:5" ht="24.75" customHeight="1" x14ac:dyDescent="0.25">
      <c r="A114" s="102" t="s">
        <v>661</v>
      </c>
      <c r="B114" s="102"/>
      <c r="C114" s="102"/>
      <c r="D114" s="102"/>
    </row>
    <row r="117" spans="1:5" x14ac:dyDescent="0.25">
      <c r="A117" s="1" t="s">
        <v>52</v>
      </c>
      <c r="B117" s="18" t="str">
        <f>A18</f>
        <v>6</v>
      </c>
      <c r="C117" s="18"/>
      <c r="D117" s="61" t="s">
        <v>658</v>
      </c>
      <c r="E117" s="1"/>
    </row>
    <row r="118" spans="1:5" x14ac:dyDescent="0.25">
      <c r="A118" s="1" t="s">
        <v>53</v>
      </c>
      <c r="B118" s="18" t="str">
        <f>E18</f>
        <v>Course Number</v>
      </c>
      <c r="C118" s="18"/>
      <c r="D118" s="1"/>
      <c r="E118" s="1"/>
    </row>
    <row r="119" spans="1:5" x14ac:dyDescent="0.25">
      <c r="A119" s="1" t="s">
        <v>54</v>
      </c>
      <c r="B119" s="1">
        <f>D18</f>
        <v>5</v>
      </c>
      <c r="C119" s="1"/>
      <c r="D119" s="1"/>
      <c r="E119" s="1"/>
    </row>
    <row r="120" spans="1:5" x14ac:dyDescent="0.25">
      <c r="A120" s="1" t="s">
        <v>55</v>
      </c>
      <c r="B120" s="11" t="str">
        <f>CONCATENATE(B18,"-",C18)</f>
        <v>22-26</v>
      </c>
      <c r="C120" s="13"/>
      <c r="D120" s="1"/>
      <c r="E120" s="1"/>
    </row>
    <row r="121" spans="1:5" x14ac:dyDescent="0.25">
      <c r="A121" s="1" t="s">
        <v>56</v>
      </c>
      <c r="B121" s="1"/>
      <c r="C121" s="1"/>
      <c r="D121" s="1"/>
      <c r="E121" s="1"/>
    </row>
    <row r="122" spans="1:5" x14ac:dyDescent="0.25">
      <c r="A122" s="1"/>
      <c r="B122" s="1"/>
      <c r="C122" s="1"/>
      <c r="D122" s="1"/>
      <c r="E122" s="1"/>
    </row>
    <row r="123" spans="1:5" ht="15" customHeight="1" x14ac:dyDescent="0.25">
      <c r="A123" s="101" t="s">
        <v>580</v>
      </c>
      <c r="B123" s="101"/>
      <c r="C123" s="101"/>
      <c r="D123" s="101"/>
      <c r="E123" s="41"/>
    </row>
    <row r="124" spans="1:5" x14ac:dyDescent="0.25">
      <c r="A124" s="41"/>
      <c r="B124" s="41"/>
      <c r="C124" s="41"/>
      <c r="D124" s="41"/>
      <c r="E124" s="41"/>
    </row>
    <row r="125" spans="1:5" x14ac:dyDescent="0.25">
      <c r="A125" s="1" t="s">
        <v>58</v>
      </c>
      <c r="B125" s="1"/>
      <c r="C125" s="1"/>
      <c r="D125" s="1"/>
      <c r="E125" s="1"/>
    </row>
    <row r="126" spans="1:5" x14ac:dyDescent="0.25">
      <c r="A126" s="1"/>
    </row>
    <row r="127" spans="1:5" ht="12.9" customHeight="1" x14ac:dyDescent="0.25">
      <c r="A127" s="98" t="s">
        <v>581</v>
      </c>
      <c r="B127" s="98"/>
      <c r="C127" s="98"/>
      <c r="D127" s="98"/>
      <c r="E127" s="50"/>
    </row>
    <row r="128" spans="1:5" x14ac:dyDescent="0.25">
      <c r="B128" s="50"/>
      <c r="C128" s="50"/>
      <c r="D128" s="50"/>
      <c r="E128" s="50"/>
    </row>
    <row r="129" spans="1:5" x14ac:dyDescent="0.25">
      <c r="A129" s="5" t="s">
        <v>69</v>
      </c>
    </row>
    <row r="130" spans="1:5" ht="24.75" customHeight="1" x14ac:dyDescent="0.25">
      <c r="A130" s="98" t="s">
        <v>692</v>
      </c>
      <c r="B130" s="98"/>
      <c r="C130" s="98"/>
      <c r="D130" s="98"/>
    </row>
    <row r="133" spans="1:5" x14ac:dyDescent="0.25">
      <c r="A133" s="1" t="s">
        <v>52</v>
      </c>
      <c r="B133" s="18" t="str">
        <f>A19</f>
        <v>7</v>
      </c>
      <c r="C133" s="26"/>
      <c r="D133" s="61" t="s">
        <v>658</v>
      </c>
      <c r="E133" s="1"/>
    </row>
    <row r="134" spans="1:5" x14ac:dyDescent="0.25">
      <c r="A134" s="1" t="s">
        <v>53</v>
      </c>
      <c r="B134" s="18" t="str">
        <f>E19</f>
        <v>Section Number</v>
      </c>
      <c r="C134" s="26"/>
      <c r="D134" s="1"/>
      <c r="E134" s="1"/>
    </row>
    <row r="135" spans="1:5" x14ac:dyDescent="0.25">
      <c r="A135" s="1" t="s">
        <v>54</v>
      </c>
      <c r="B135" s="1">
        <f>D19</f>
        <v>4</v>
      </c>
      <c r="C135" s="40"/>
      <c r="D135" s="1"/>
      <c r="E135" s="1"/>
    </row>
    <row r="136" spans="1:5" x14ac:dyDescent="0.25">
      <c r="A136" s="1" t="s">
        <v>55</v>
      </c>
      <c r="B136" s="11" t="str">
        <f>CONCATENATE(B19,"-",C19)</f>
        <v>27-30</v>
      </c>
      <c r="C136" s="11"/>
      <c r="D136" s="1"/>
      <c r="E136" s="1"/>
    </row>
    <row r="137" spans="1:5" x14ac:dyDescent="0.25">
      <c r="A137" s="1" t="s">
        <v>56</v>
      </c>
      <c r="B137" s="1"/>
      <c r="C137" s="1"/>
      <c r="D137" s="1"/>
      <c r="E137" s="1"/>
    </row>
    <row r="138" spans="1:5" x14ac:dyDescent="0.25">
      <c r="A138" s="1"/>
      <c r="B138" s="1"/>
      <c r="C138" s="1"/>
      <c r="D138" s="1"/>
      <c r="E138" s="1"/>
    </row>
    <row r="139" spans="1:5" ht="27.75" customHeight="1" x14ac:dyDescent="0.25">
      <c r="A139" s="102" t="s">
        <v>582</v>
      </c>
      <c r="B139" s="102"/>
      <c r="C139" s="102"/>
      <c r="D139" s="102"/>
      <c r="E139" s="50"/>
    </row>
    <row r="140" spans="1:5" x14ac:dyDescent="0.25">
      <c r="A140" s="41"/>
      <c r="B140" s="41"/>
      <c r="C140" s="41"/>
      <c r="D140" s="41"/>
      <c r="E140" s="41"/>
    </row>
    <row r="141" spans="1:5" x14ac:dyDescent="0.25">
      <c r="A141" s="1" t="s">
        <v>58</v>
      </c>
      <c r="B141" s="1"/>
      <c r="C141" s="1"/>
      <c r="D141" s="1"/>
      <c r="E141" s="1"/>
    </row>
    <row r="142" spans="1:5" x14ac:dyDescent="0.25">
      <c r="A142" s="1"/>
    </row>
    <row r="143" spans="1:5" x14ac:dyDescent="0.25">
      <c r="A143" s="103" t="s">
        <v>583</v>
      </c>
      <c r="B143" s="103"/>
      <c r="C143" s="103"/>
      <c r="D143" s="103"/>
      <c r="E143" s="50"/>
    </row>
    <row r="144" spans="1:5" x14ac:dyDescent="0.25">
      <c r="B144" s="50"/>
      <c r="C144" s="50"/>
      <c r="D144" s="50"/>
      <c r="E144" s="50"/>
    </row>
    <row r="145" spans="1:5" x14ac:dyDescent="0.25">
      <c r="A145" s="5" t="s">
        <v>69</v>
      </c>
    </row>
    <row r="146" spans="1:5" ht="25.5" customHeight="1" x14ac:dyDescent="0.25">
      <c r="A146" s="98" t="s">
        <v>662</v>
      </c>
      <c r="B146" s="98"/>
      <c r="C146" s="98"/>
      <c r="D146" s="98"/>
    </row>
    <row r="149" spans="1:5" x14ac:dyDescent="0.25">
      <c r="A149" s="1" t="s">
        <v>52</v>
      </c>
      <c r="B149" s="15" t="str">
        <f>A20</f>
        <v>8</v>
      </c>
      <c r="C149" s="15"/>
      <c r="D149" s="61" t="s">
        <v>658</v>
      </c>
      <c r="E149" s="51"/>
    </row>
    <row r="150" spans="1:5" x14ac:dyDescent="0.25">
      <c r="A150" s="1" t="s">
        <v>53</v>
      </c>
      <c r="B150" s="16" t="str">
        <f>E20</f>
        <v>Academic Area Code (CIP)</v>
      </c>
      <c r="C150" s="16"/>
      <c r="E150" s="51"/>
    </row>
    <row r="151" spans="1:5" x14ac:dyDescent="0.25">
      <c r="A151" s="1" t="s">
        <v>54</v>
      </c>
      <c r="B151" s="5">
        <f>D20</f>
        <v>6</v>
      </c>
      <c r="E151" s="51"/>
    </row>
    <row r="152" spans="1:5" x14ac:dyDescent="0.25">
      <c r="A152" s="1" t="s">
        <v>55</v>
      </c>
      <c r="B152" t="str">
        <f>CONCATENATE(B20,"-",C20)</f>
        <v>31-36</v>
      </c>
      <c r="E152" s="51"/>
    </row>
    <row r="153" spans="1:5" x14ac:dyDescent="0.25">
      <c r="A153" s="1" t="s">
        <v>56</v>
      </c>
      <c r="E153" s="51"/>
    </row>
    <row r="154" spans="1:5" x14ac:dyDescent="0.25">
      <c r="A154" s="51"/>
      <c r="B154" s="51"/>
      <c r="C154" s="51"/>
      <c r="D154" s="51"/>
      <c r="E154" s="51"/>
    </row>
    <row r="155" spans="1:5" ht="39.75" customHeight="1" x14ac:dyDescent="0.25">
      <c r="A155" s="102" t="s">
        <v>643</v>
      </c>
      <c r="B155" s="102"/>
      <c r="C155" s="102"/>
      <c r="D155" s="102"/>
      <c r="E155" s="50"/>
    </row>
    <row r="157" spans="1:5" x14ac:dyDescent="0.25">
      <c r="A157" t="s">
        <v>58</v>
      </c>
    </row>
    <row r="159" spans="1:5" ht="14.85" customHeight="1" x14ac:dyDescent="0.25">
      <c r="A159" s="103" t="s">
        <v>584</v>
      </c>
      <c r="B159" s="103"/>
      <c r="C159" s="103"/>
      <c r="D159" s="103"/>
      <c r="E159" s="50"/>
    </row>
    <row r="160" spans="1:5" x14ac:dyDescent="0.25">
      <c r="A160" s="50"/>
      <c r="B160" s="50"/>
      <c r="C160" s="50"/>
      <c r="D160" s="50"/>
      <c r="E160" s="50"/>
    </row>
    <row r="161" spans="1:5" x14ac:dyDescent="0.25">
      <c r="A161" t="s">
        <v>69</v>
      </c>
    </row>
    <row r="163" spans="1:5" ht="12.9" customHeight="1" x14ac:dyDescent="0.25">
      <c r="A163" s="98" t="s">
        <v>585</v>
      </c>
      <c r="B163" s="98"/>
      <c r="C163" s="98"/>
      <c r="D163" s="98"/>
    </row>
    <row r="166" spans="1:5" x14ac:dyDescent="0.25">
      <c r="A166" s="1" t="s">
        <v>52</v>
      </c>
      <c r="B166" s="18" t="str">
        <f>A21</f>
        <v>9</v>
      </c>
      <c r="C166" s="26"/>
      <c r="D166" s="61" t="s">
        <v>658</v>
      </c>
      <c r="E166" s="1"/>
    </row>
    <row r="167" spans="1:5" x14ac:dyDescent="0.25">
      <c r="A167" s="1" t="s">
        <v>53</v>
      </c>
      <c r="B167" s="18" t="str">
        <f>E21</f>
        <v>Institutional Course Title</v>
      </c>
      <c r="C167" s="26"/>
      <c r="D167" s="1"/>
      <c r="E167" s="1"/>
    </row>
    <row r="168" spans="1:5" x14ac:dyDescent="0.25">
      <c r="A168" s="1" t="s">
        <v>54</v>
      </c>
      <c r="B168" s="1">
        <f>D21</f>
        <v>30</v>
      </c>
      <c r="C168" s="40"/>
      <c r="D168" s="1"/>
      <c r="E168" s="1"/>
    </row>
    <row r="169" spans="1:5" x14ac:dyDescent="0.25">
      <c r="A169" s="1" t="s">
        <v>55</v>
      </c>
      <c r="B169" s="11" t="str">
        <f>CONCATENATE(B21,"-",C21)</f>
        <v>37-66</v>
      </c>
      <c r="C169" s="11"/>
      <c r="D169" s="1"/>
      <c r="E169" s="1"/>
    </row>
    <row r="170" spans="1:5" x14ac:dyDescent="0.25">
      <c r="A170" s="1" t="s">
        <v>56</v>
      </c>
      <c r="B170" s="1"/>
      <c r="C170" s="1"/>
      <c r="D170" s="1"/>
      <c r="E170" s="1"/>
    </row>
    <row r="171" spans="1:5" x14ac:dyDescent="0.25">
      <c r="A171" s="1"/>
      <c r="B171" s="1"/>
      <c r="C171" s="1"/>
      <c r="D171" s="1"/>
      <c r="E171" s="1"/>
    </row>
    <row r="172" spans="1:5" ht="12.9" customHeight="1" x14ac:dyDescent="0.25">
      <c r="A172" s="98" t="s">
        <v>586</v>
      </c>
      <c r="B172" s="98"/>
      <c r="C172" s="98"/>
      <c r="D172" s="98"/>
      <c r="E172" s="41"/>
    </row>
    <row r="173" spans="1:5" x14ac:dyDescent="0.25">
      <c r="A173" s="41"/>
      <c r="B173" s="41"/>
      <c r="C173" s="41"/>
      <c r="D173" s="41"/>
      <c r="E173" s="41"/>
    </row>
    <row r="174" spans="1:5" x14ac:dyDescent="0.25">
      <c r="A174" s="1" t="s">
        <v>58</v>
      </c>
      <c r="B174" s="1"/>
      <c r="C174" s="1"/>
      <c r="D174" s="1"/>
      <c r="E174" s="1"/>
    </row>
    <row r="175" spans="1:5" x14ac:dyDescent="0.25">
      <c r="A175" s="1"/>
    </row>
    <row r="176" spans="1:5" ht="12.9" customHeight="1" x14ac:dyDescent="0.25">
      <c r="A176" s="98" t="s">
        <v>587</v>
      </c>
      <c r="B176" s="98"/>
      <c r="C176" s="98"/>
      <c r="D176" s="98"/>
      <c r="E176" s="50"/>
    </row>
    <row r="177" spans="1:5" x14ac:dyDescent="0.25">
      <c r="B177" s="50"/>
      <c r="C177" s="50"/>
      <c r="D177" s="50"/>
      <c r="E177" s="50"/>
    </row>
    <row r="178" spans="1:5" x14ac:dyDescent="0.25">
      <c r="A178" s="5" t="s">
        <v>69</v>
      </c>
    </row>
    <row r="179" spans="1:5" ht="29.25" customHeight="1" x14ac:dyDescent="0.25">
      <c r="A179" s="102" t="s">
        <v>663</v>
      </c>
      <c r="B179" s="102"/>
      <c r="C179" s="102"/>
      <c r="D179" s="102"/>
    </row>
    <row r="180" spans="1:5" x14ac:dyDescent="0.25">
      <c r="A180" s="50"/>
      <c r="B180" s="50"/>
      <c r="C180" s="50"/>
      <c r="D180" s="50"/>
    </row>
    <row r="182" spans="1:5" x14ac:dyDescent="0.25">
      <c r="A182" s="1" t="s">
        <v>52</v>
      </c>
      <c r="B182" s="18" t="str">
        <f>A22</f>
        <v>10</v>
      </c>
      <c r="C182" s="26"/>
      <c r="D182" s="61" t="s">
        <v>658</v>
      </c>
      <c r="E182" s="1"/>
    </row>
    <row r="183" spans="1:5" x14ac:dyDescent="0.25">
      <c r="A183" s="1" t="s">
        <v>53</v>
      </c>
      <c r="B183" s="18" t="str">
        <f>E22</f>
        <v>Course Start Date</v>
      </c>
      <c r="C183" s="26"/>
      <c r="D183" s="1"/>
      <c r="E183" s="1"/>
    </row>
    <row r="184" spans="1:5" x14ac:dyDescent="0.25">
      <c r="A184" s="1" t="s">
        <v>54</v>
      </c>
      <c r="B184" s="1">
        <f>D22</f>
        <v>8</v>
      </c>
      <c r="C184" s="40"/>
      <c r="D184" s="1"/>
      <c r="E184" s="1"/>
    </row>
    <row r="185" spans="1:5" x14ac:dyDescent="0.25">
      <c r="A185" s="1" t="s">
        <v>55</v>
      </c>
      <c r="B185" s="11" t="str">
        <f>CONCATENATE(B22,"-",C22)</f>
        <v>67-74</v>
      </c>
      <c r="C185" s="11"/>
      <c r="D185" s="1"/>
      <c r="E185" s="1"/>
    </row>
    <row r="186" spans="1:5" ht="12.75" customHeight="1" x14ac:dyDescent="0.25">
      <c r="A186" s="1" t="s">
        <v>56</v>
      </c>
      <c r="B186" s="1"/>
      <c r="C186" s="1"/>
      <c r="D186" s="1"/>
      <c r="E186" s="1"/>
    </row>
    <row r="187" spans="1:5" x14ac:dyDescent="0.25">
      <c r="A187" s="1"/>
      <c r="B187" s="1"/>
      <c r="C187" s="1"/>
      <c r="D187" s="1"/>
      <c r="E187" s="1"/>
    </row>
    <row r="188" spans="1:5" ht="12.9" customHeight="1" x14ac:dyDescent="0.25">
      <c r="A188" s="98" t="s">
        <v>588</v>
      </c>
      <c r="B188" s="98"/>
      <c r="C188" s="98"/>
      <c r="D188" s="98"/>
      <c r="E188" s="41"/>
    </row>
    <row r="189" spans="1:5" x14ac:dyDescent="0.25">
      <c r="A189" s="41"/>
      <c r="B189" s="41"/>
      <c r="C189" s="41"/>
      <c r="D189" s="41"/>
      <c r="E189" s="41"/>
    </row>
    <row r="190" spans="1:5" x14ac:dyDescent="0.25">
      <c r="A190" s="1" t="s">
        <v>58</v>
      </c>
      <c r="B190" s="1"/>
      <c r="C190" s="1"/>
      <c r="D190" s="1"/>
      <c r="E190" s="1"/>
    </row>
    <row r="191" spans="1:5" x14ac:dyDescent="0.25">
      <c r="A191" s="1"/>
    </row>
    <row r="192" spans="1:5" ht="25.5" customHeight="1" x14ac:dyDescent="0.25">
      <c r="A192" s="102" t="s">
        <v>589</v>
      </c>
      <c r="B192" s="102"/>
      <c r="C192" s="102"/>
      <c r="D192" s="102"/>
      <c r="E192" s="50"/>
    </row>
    <row r="193" spans="1:5" x14ac:dyDescent="0.25">
      <c r="B193" s="50"/>
      <c r="C193" s="50"/>
      <c r="D193" s="50"/>
      <c r="E193" s="50"/>
    </row>
    <row r="194" spans="1:5" x14ac:dyDescent="0.25">
      <c r="A194" s="5" t="s">
        <v>69</v>
      </c>
    </row>
    <row r="195" spans="1:5" ht="12.9" customHeight="1" x14ac:dyDescent="0.25">
      <c r="A195" s="98" t="s">
        <v>590</v>
      </c>
      <c r="B195" s="98"/>
      <c r="C195" s="98"/>
      <c r="D195" s="98"/>
    </row>
    <row r="198" spans="1:5" x14ac:dyDescent="0.25">
      <c r="A198" s="1" t="s">
        <v>52</v>
      </c>
      <c r="B198" s="18" t="str">
        <f>A23</f>
        <v>11</v>
      </c>
      <c r="C198" s="26"/>
      <c r="D198" s="61" t="s">
        <v>658</v>
      </c>
      <c r="E198" s="1"/>
    </row>
    <row r="199" spans="1:5" x14ac:dyDescent="0.25">
      <c r="A199" s="1" t="s">
        <v>53</v>
      </c>
      <c r="B199" s="18" t="str">
        <f>E23</f>
        <v>Course End Date</v>
      </c>
      <c r="C199" s="26"/>
      <c r="D199" s="1"/>
      <c r="E199" s="1"/>
    </row>
    <row r="200" spans="1:5" x14ac:dyDescent="0.25">
      <c r="A200" s="1" t="s">
        <v>54</v>
      </c>
      <c r="B200" s="1">
        <f>D23</f>
        <v>8</v>
      </c>
      <c r="C200" s="40"/>
      <c r="D200" s="1"/>
      <c r="E200" s="1"/>
    </row>
    <row r="201" spans="1:5" x14ac:dyDescent="0.25">
      <c r="A201" s="1" t="s">
        <v>55</v>
      </c>
      <c r="B201" s="11" t="str">
        <f>CONCATENATE(B23,"-",C23)</f>
        <v>75-82</v>
      </c>
      <c r="C201" s="11"/>
      <c r="D201" s="1"/>
      <c r="E201" s="1"/>
    </row>
    <row r="202" spans="1:5" x14ac:dyDescent="0.25">
      <c r="A202" s="1" t="s">
        <v>56</v>
      </c>
      <c r="B202" s="1"/>
      <c r="C202" s="1"/>
      <c r="D202" s="1"/>
      <c r="E202" s="1"/>
    </row>
    <row r="203" spans="1:5" x14ac:dyDescent="0.25">
      <c r="A203" s="1"/>
      <c r="B203" s="1"/>
      <c r="C203" s="1"/>
      <c r="D203" s="1"/>
      <c r="E203" s="1"/>
    </row>
    <row r="204" spans="1:5" ht="12.9" customHeight="1" x14ac:dyDescent="0.25">
      <c r="A204" s="98" t="s">
        <v>668</v>
      </c>
      <c r="B204" s="98"/>
      <c r="C204" s="98"/>
      <c r="D204" s="98"/>
      <c r="E204" s="41"/>
    </row>
    <row r="205" spans="1:5" x14ac:dyDescent="0.25">
      <c r="A205" s="41"/>
      <c r="B205" s="41"/>
      <c r="C205" s="41"/>
      <c r="D205" s="41"/>
      <c r="E205" s="41"/>
    </row>
    <row r="206" spans="1:5" x14ac:dyDescent="0.25">
      <c r="A206" s="1" t="s">
        <v>58</v>
      </c>
      <c r="B206" s="1"/>
      <c r="C206" s="1"/>
      <c r="D206" s="1"/>
      <c r="E206" s="1"/>
    </row>
    <row r="207" spans="1:5" x14ac:dyDescent="0.25">
      <c r="A207" s="1"/>
    </row>
    <row r="208" spans="1:5" ht="27.75" customHeight="1" x14ac:dyDescent="0.25">
      <c r="A208" s="102" t="s">
        <v>589</v>
      </c>
      <c r="B208" s="102"/>
      <c r="C208" s="102"/>
      <c r="D208" s="102"/>
      <c r="E208" s="50"/>
    </row>
    <row r="209" spans="1:5" x14ac:dyDescent="0.25">
      <c r="B209" s="50"/>
      <c r="C209" s="50"/>
      <c r="D209" s="50"/>
      <c r="E209" s="50"/>
    </row>
    <row r="210" spans="1:5" x14ac:dyDescent="0.25">
      <c r="A210" s="5" t="s">
        <v>69</v>
      </c>
    </row>
    <row r="211" spans="1:5" ht="12.9" customHeight="1" x14ac:dyDescent="0.25">
      <c r="A211" s="98" t="s">
        <v>590</v>
      </c>
      <c r="B211" s="98"/>
      <c r="C211" s="98"/>
      <c r="D211" s="98"/>
    </row>
  </sheetData>
  <mergeCells count="37">
    <mergeCell ref="A192:D192"/>
    <mergeCell ref="A195:D195"/>
    <mergeCell ref="A204:D204"/>
    <mergeCell ref="A208:D208"/>
    <mergeCell ref="A211:D211"/>
    <mergeCell ref="A163:D163"/>
    <mergeCell ref="A172:D172"/>
    <mergeCell ref="A176:D176"/>
    <mergeCell ref="A179:D179"/>
    <mergeCell ref="A188:D188"/>
    <mergeCell ref="A139:D139"/>
    <mergeCell ref="A143:D143"/>
    <mergeCell ref="A146:D146"/>
    <mergeCell ref="A155:D155"/>
    <mergeCell ref="A159:D159"/>
    <mergeCell ref="A109:D109"/>
    <mergeCell ref="A114:D114"/>
    <mergeCell ref="A123:D123"/>
    <mergeCell ref="A127:D127"/>
    <mergeCell ref="A130:D130"/>
    <mergeCell ref="A78:D78"/>
    <mergeCell ref="A79:D79"/>
    <mergeCell ref="A84:D84"/>
    <mergeCell ref="A93:D93"/>
    <mergeCell ref="A100:D100"/>
    <mergeCell ref="A97:D97"/>
    <mergeCell ref="A81:D81"/>
    <mergeCell ref="A32:D32"/>
    <mergeCell ref="A49:D49"/>
    <mergeCell ref="A62:D62"/>
    <mergeCell ref="A72:D72"/>
    <mergeCell ref="A76:D76"/>
    <mergeCell ref="A1:E1"/>
    <mergeCell ref="A2:E2"/>
    <mergeCell ref="A3:E3"/>
    <mergeCell ref="A4:E4"/>
    <mergeCell ref="A9:D9"/>
  </mergeCells>
  <hyperlinks>
    <hyperlink ref="D26" location="CrseTop" display="Back to Top" xr:uid="{8EF5D4E3-982B-4089-B24E-9D59F66550C9}"/>
    <hyperlink ref="D52" location="CrseTop" display="Back to Top" xr:uid="{FFD2CBAE-3506-492A-9756-722318AE1C2E}"/>
    <hyperlink ref="D65" location="CrseTop" display="Back to Top" xr:uid="{06416C1F-A516-45D2-8F98-3F94EF6DA574}"/>
    <hyperlink ref="D87" location="CrseTop" display="Back to Top" xr:uid="{3B61F227-0A09-45A4-8457-B95F031E0023}"/>
    <hyperlink ref="D103" location="CrseTop" display="Back to Top" xr:uid="{C6B7FBEA-E13D-4C07-88DA-611FFF286D90}"/>
    <hyperlink ref="D117" location="CrseTop" display="Back to Top" xr:uid="{B0A1E755-16FF-4CB1-8AF7-560A49423EA3}"/>
    <hyperlink ref="D133" location="CrseTop" display="Back to Top" xr:uid="{D17C99D0-FE5D-488F-ADE3-3C04C25A2C8C}"/>
    <hyperlink ref="D149" location="CrseTop" display="Back to Top" xr:uid="{D7180FBA-CA76-45FE-8CC5-CA3C6B89C9A9}"/>
    <hyperlink ref="D166" location="CrseTop" display="Back to Top" xr:uid="{D3EC70BE-4450-4572-B4AE-677D376D72CF}"/>
    <hyperlink ref="D182" location="CrseTop" display="Back to Top" xr:uid="{712090EC-E421-424A-B61C-3BBF102C3BC9}"/>
    <hyperlink ref="D198" location="CrseTop" display="Back to Top" xr:uid="{0CE3B703-C325-4EAD-8A90-2A03585F1171}"/>
    <hyperlink ref="E13" location="c_inst" display="Institutional Code Number" xr:uid="{6C8FBE35-CCE1-4481-95C7-82A7DDF59665}"/>
    <hyperlink ref="E14" location="c_yr" display="Reporting Year" xr:uid="{A1D2F241-9F03-45BB-9172-2278DECC64F3}"/>
    <hyperlink ref="E15" location="c_sub_code" display="Submission Code" xr:uid="{F45E7644-B931-43AA-8A31-4B5ADB2649B2}"/>
    <hyperlink ref="E16" location="c_crn" display="Course Index Number (CRN)" xr:uid="{77DA5B80-1027-4DF1-AB51-557852C30B41}"/>
    <hyperlink ref="E17" location="c_subj" display="Subject" xr:uid="{3C8E4C89-577A-4FBF-A8E2-31E405DDF45B}"/>
    <hyperlink ref="E18" location="c_crse_num" display="Course Number" xr:uid="{120C7AF6-EA37-43E7-8C2A-9CD4E5FAF3FB}"/>
    <hyperlink ref="E19" location="c_section" display="Section Number" xr:uid="{D44A432A-6E7D-459A-A426-456F70106068}"/>
    <hyperlink ref="E20" location="c_cip" display="Academic Area Code (CIP)" xr:uid="{041BD8D2-544B-4995-83DE-2FDD1EAD57EC}"/>
    <hyperlink ref="E21" location="c_crse_title" display="Institutional Course Title" xr:uid="{02CC57FA-2CF6-40DF-99EC-350D1DD44C30}"/>
    <hyperlink ref="E22" location="c_crse_start" display="Course Start Date" xr:uid="{72E78796-506C-4AC0-98FD-11FFF727430A}"/>
    <hyperlink ref="E23" location="c_crse_end" display="Course End Date" xr:uid="{7FFF1A05-0DD9-497B-89DE-57F9E9500D03}"/>
  </hyperlinks>
  <pageMargins left="0.7" right="0.7" top="0.75" bottom="0.75" header="0.51180555555555496" footer="0.3"/>
  <pageSetup fitToHeight="0" orientation="portrait" useFirstPageNumber="1" horizontalDpi="300" verticalDpi="300" r:id="rId1"/>
  <headerFooter>
    <oddFooter>&amp;CPage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11"/>
  <sheetViews>
    <sheetView topLeftCell="A6" zoomScale="145" zoomScaleNormal="145" workbookViewId="0">
      <selection activeCell="E72" sqref="E72"/>
    </sheetView>
  </sheetViews>
  <sheetFormatPr defaultRowHeight="13.2" x14ac:dyDescent="0.25"/>
  <cols>
    <col min="1" max="1" width="18.44140625" customWidth="1"/>
    <col min="2" max="2" width="18.109375" customWidth="1"/>
    <col min="3" max="4" width="23.88671875" customWidth="1"/>
    <col min="5" max="5" width="36" customWidth="1"/>
    <col min="6" max="6" width="16.44140625" bestFit="1" customWidth="1"/>
    <col min="7" max="7" width="8.5546875" customWidth="1"/>
    <col min="8" max="8" width="16.44140625" customWidth="1"/>
    <col min="9" max="9" width="11.6640625" customWidth="1"/>
    <col min="10" max="10" width="2.5546875" customWidth="1"/>
    <col min="11" max="11" width="29.88671875" customWidth="1"/>
    <col min="12" max="12" width="11.5546875"/>
    <col min="13" max="13" width="2.5546875" customWidth="1"/>
    <col min="14" max="1025" width="8.5546875" customWidth="1"/>
  </cols>
  <sheetData>
    <row r="1" spans="1:13" ht="21" x14ac:dyDescent="0.25">
      <c r="A1" s="91" t="s">
        <v>694</v>
      </c>
      <c r="B1" s="91"/>
      <c r="C1" s="91"/>
      <c r="D1" s="91"/>
      <c r="E1" s="91"/>
      <c r="F1" s="5"/>
    </row>
    <row r="2" spans="1:13" x14ac:dyDescent="0.25">
      <c r="A2" s="92" t="s">
        <v>669</v>
      </c>
      <c r="B2" s="92"/>
      <c r="C2" s="92"/>
      <c r="D2" s="92"/>
      <c r="E2" s="92"/>
      <c r="F2" s="2"/>
    </row>
    <row r="3" spans="1:13" x14ac:dyDescent="0.25">
      <c r="A3" s="92" t="s">
        <v>628</v>
      </c>
      <c r="B3" s="92"/>
      <c r="C3" s="92"/>
      <c r="D3" s="92"/>
      <c r="E3" s="92"/>
      <c r="F3" s="2"/>
    </row>
    <row r="4" spans="1:13" ht="15.75" customHeight="1" x14ac:dyDescent="0.25">
      <c r="A4" s="93" t="s">
        <v>688</v>
      </c>
      <c r="B4" s="93"/>
      <c r="C4" s="93"/>
      <c r="D4" s="93"/>
      <c r="E4" s="93"/>
      <c r="F4" s="5"/>
    </row>
    <row r="5" spans="1:13" ht="15.75" customHeight="1" x14ac:dyDescent="0.3">
      <c r="A5" s="104" t="s">
        <v>673</v>
      </c>
      <c r="B5" s="104"/>
      <c r="C5" s="104"/>
      <c r="D5" s="104"/>
      <c r="E5" s="104"/>
      <c r="F5" s="5"/>
    </row>
    <row r="6" spans="1:13" ht="15.75" customHeight="1" x14ac:dyDescent="0.3">
      <c r="A6" s="4"/>
      <c r="B6" s="4"/>
      <c r="C6" s="4"/>
      <c r="D6" s="4"/>
      <c r="E6" s="4"/>
      <c r="F6" s="5"/>
    </row>
    <row r="7" spans="1:13" ht="15.75" customHeight="1" x14ac:dyDescent="0.25">
      <c r="A7" s="3" t="s">
        <v>1</v>
      </c>
      <c r="B7" s="3"/>
      <c r="C7" s="3"/>
      <c r="D7" s="3"/>
      <c r="E7" s="3"/>
      <c r="F7" s="5"/>
    </row>
    <row r="8" spans="1:13" ht="15.75" customHeight="1" x14ac:dyDescent="0.25">
      <c r="A8" s="3"/>
      <c r="B8" s="3"/>
      <c r="C8" s="3"/>
      <c r="D8" s="3"/>
      <c r="E8" s="3"/>
      <c r="F8" s="5"/>
    </row>
    <row r="9" spans="1:13" ht="87" customHeight="1" x14ac:dyDescent="0.25">
      <c r="A9" s="97" t="s">
        <v>679</v>
      </c>
      <c r="B9" s="97"/>
      <c r="C9" s="97"/>
      <c r="D9" s="97"/>
      <c r="E9" s="3"/>
      <c r="F9" s="5"/>
    </row>
    <row r="10" spans="1:13" ht="15.75" customHeight="1" x14ac:dyDescent="0.25">
      <c r="A10" s="3"/>
      <c r="B10" s="3"/>
      <c r="C10" s="3"/>
      <c r="D10" s="3"/>
      <c r="E10" s="3"/>
      <c r="F10" s="5"/>
    </row>
    <row r="11" spans="1:13" x14ac:dyDescent="0.25">
      <c r="A11" s="1"/>
      <c r="B11" s="1"/>
      <c r="C11" s="1"/>
      <c r="D11" s="1"/>
      <c r="E11" s="1"/>
      <c r="F11" s="5"/>
    </row>
    <row r="12" spans="1:13" x14ac:dyDescent="0.25">
      <c r="A12" s="7" t="s">
        <v>2</v>
      </c>
      <c r="B12" s="7" t="s">
        <v>3</v>
      </c>
      <c r="C12" s="7" t="s">
        <v>4</v>
      </c>
      <c r="D12" s="7" t="s">
        <v>5</v>
      </c>
      <c r="E12" s="7" t="s">
        <v>6</v>
      </c>
      <c r="F12" s="8" t="s">
        <v>7</v>
      </c>
    </row>
    <row r="13" spans="1:13" x14ac:dyDescent="0.25">
      <c r="A13" s="14" t="s">
        <v>8</v>
      </c>
      <c r="B13" s="9" t="s">
        <v>8</v>
      </c>
      <c r="C13" s="9">
        <f>B13+D13-1</f>
        <v>2</v>
      </c>
      <c r="D13" s="9">
        <v>2</v>
      </c>
      <c r="E13" s="61" t="s">
        <v>10</v>
      </c>
      <c r="F13" s="5"/>
      <c r="M13" s="52"/>
    </row>
    <row r="14" spans="1:13" x14ac:dyDescent="0.25">
      <c r="A14" s="14" t="s">
        <v>9</v>
      </c>
      <c r="B14" s="9">
        <f>C13+1</f>
        <v>3</v>
      </c>
      <c r="C14" s="9">
        <f t="shared" ref="C14:C17" si="0">B14+D14-1</f>
        <v>6</v>
      </c>
      <c r="D14" s="9">
        <v>4</v>
      </c>
      <c r="E14" s="61" t="s">
        <v>13</v>
      </c>
      <c r="F14" s="5"/>
      <c r="M14" s="52"/>
    </row>
    <row r="15" spans="1:13" x14ac:dyDescent="0.25">
      <c r="A15" s="14" t="s">
        <v>11</v>
      </c>
      <c r="B15" s="9">
        <f t="shared" ref="B15:B17" si="1">C14+1</f>
        <v>7</v>
      </c>
      <c r="C15" s="9">
        <f t="shared" si="0"/>
        <v>7</v>
      </c>
      <c r="D15" s="11">
        <v>1</v>
      </c>
      <c r="E15" s="61" t="s">
        <v>14</v>
      </c>
      <c r="F15" s="74" t="s">
        <v>722</v>
      </c>
      <c r="M15" s="53"/>
    </row>
    <row r="16" spans="1:13" x14ac:dyDescent="0.25">
      <c r="A16" s="14" t="s">
        <v>15</v>
      </c>
      <c r="B16" s="9">
        <f t="shared" si="1"/>
        <v>8</v>
      </c>
      <c r="C16" s="9">
        <f t="shared" si="0"/>
        <v>16</v>
      </c>
      <c r="D16" s="11">
        <v>9</v>
      </c>
      <c r="E16" s="61" t="s">
        <v>18</v>
      </c>
      <c r="F16" s="13"/>
      <c r="M16" s="53"/>
    </row>
    <row r="17" spans="1:13" x14ac:dyDescent="0.25">
      <c r="A17" s="14" t="s">
        <v>19</v>
      </c>
      <c r="B17" s="9">
        <f t="shared" si="1"/>
        <v>17</v>
      </c>
      <c r="C17" s="9">
        <f t="shared" si="0"/>
        <v>21</v>
      </c>
      <c r="D17" s="9">
        <v>5</v>
      </c>
      <c r="E17" s="61" t="s">
        <v>591</v>
      </c>
      <c r="F17" s="5"/>
      <c r="M17" s="52"/>
    </row>
    <row r="18" spans="1:13" s="16" customFormat="1" ht="13.5" customHeight="1" x14ac:dyDescent="0.25">
      <c r="A18" s="10"/>
      <c r="B18" s="1"/>
      <c r="C18" s="1"/>
      <c r="D18" s="15">
        <f>SUM(D13:D17)</f>
        <v>21</v>
      </c>
      <c r="E18" s="41"/>
      <c r="F18"/>
      <c r="G18"/>
      <c r="H18"/>
      <c r="I18"/>
    </row>
    <row r="19" spans="1:13" x14ac:dyDescent="0.25">
      <c r="A19" s="14"/>
      <c r="B19" s="5"/>
      <c r="C19" s="5"/>
      <c r="D19" s="5"/>
      <c r="F19" s="5"/>
    </row>
    <row r="20" spans="1:13" x14ac:dyDescent="0.25">
      <c r="A20" s="1" t="s">
        <v>52</v>
      </c>
      <c r="B20" s="15" t="str">
        <f>A13</f>
        <v>1</v>
      </c>
      <c r="C20" s="18"/>
      <c r="D20" s="61" t="s">
        <v>658</v>
      </c>
      <c r="E20" s="1"/>
      <c r="F20" s="5"/>
    </row>
    <row r="21" spans="1:13" x14ac:dyDescent="0.25">
      <c r="A21" s="1" t="s">
        <v>53</v>
      </c>
      <c r="B21" s="15" t="str">
        <f>E13</f>
        <v>Institutional Code Number</v>
      </c>
      <c r="C21" s="20"/>
      <c r="D21" s="1"/>
      <c r="E21" s="1"/>
      <c r="F21" s="5"/>
    </row>
    <row r="22" spans="1:13" x14ac:dyDescent="0.25">
      <c r="A22" s="1" t="s">
        <v>54</v>
      </c>
      <c r="B22" s="15">
        <f>D13</f>
        <v>2</v>
      </c>
      <c r="C22" s="1"/>
      <c r="D22" s="1"/>
      <c r="E22" s="1"/>
      <c r="F22" s="5"/>
    </row>
    <row r="23" spans="1:13" x14ac:dyDescent="0.25">
      <c r="A23" s="1" t="s">
        <v>55</v>
      </c>
      <c r="B23" s="15" t="str">
        <f>_xlfn.CONCAT(B13,"-",C13)</f>
        <v>1-2</v>
      </c>
      <c r="C23" s="1"/>
      <c r="D23" s="1"/>
      <c r="E23" s="1"/>
      <c r="F23" s="5"/>
    </row>
    <row r="24" spans="1:13" x14ac:dyDescent="0.25">
      <c r="A24" s="1" t="s">
        <v>56</v>
      </c>
      <c r="B24" s="1"/>
      <c r="C24" s="1"/>
      <c r="D24" s="1"/>
      <c r="E24" s="1"/>
      <c r="F24" s="5"/>
    </row>
    <row r="25" spans="1:13" x14ac:dyDescent="0.25">
      <c r="A25" s="1"/>
      <c r="B25" s="1"/>
      <c r="C25" s="1"/>
      <c r="D25" s="1"/>
      <c r="E25" s="1"/>
      <c r="F25" s="5"/>
    </row>
    <row r="26" spans="1:13" ht="24.15" customHeight="1" x14ac:dyDescent="0.25">
      <c r="A26" s="97" t="s">
        <v>57</v>
      </c>
      <c r="B26" s="97"/>
      <c r="C26" s="97"/>
      <c r="D26" s="97"/>
      <c r="E26" s="21"/>
      <c r="F26" s="5"/>
    </row>
    <row r="27" spans="1:13" x14ac:dyDescent="0.25">
      <c r="A27" s="21"/>
      <c r="B27" s="21"/>
      <c r="C27" s="21"/>
      <c r="D27" s="21"/>
      <c r="E27" s="1"/>
      <c r="F27" s="5"/>
    </row>
    <row r="28" spans="1:13" x14ac:dyDescent="0.25">
      <c r="A28" s="1" t="s">
        <v>58</v>
      </c>
      <c r="B28" s="1"/>
      <c r="C28" s="1"/>
      <c r="D28" s="1"/>
      <c r="E28" s="1"/>
      <c r="F28" s="5"/>
    </row>
    <row r="29" spans="1:13" x14ac:dyDescent="0.25">
      <c r="A29" s="1"/>
      <c r="B29" s="1"/>
      <c r="C29" s="1"/>
      <c r="D29" s="1"/>
      <c r="E29" s="1"/>
      <c r="F29" s="5"/>
    </row>
    <row r="30" spans="1:13" s="5" customFormat="1" x14ac:dyDescent="0.25">
      <c r="A30" s="5" t="s">
        <v>59</v>
      </c>
    </row>
    <row r="31" spans="1:13" ht="12.9" customHeight="1" x14ac:dyDescent="0.25">
      <c r="A31" s="97" t="s">
        <v>60</v>
      </c>
      <c r="B31" s="97"/>
      <c r="C31" s="97"/>
      <c r="D31" s="97"/>
      <c r="E31" s="5"/>
      <c r="F31" s="5"/>
    </row>
    <row r="32" spans="1:13" ht="12.9" customHeight="1" x14ac:dyDescent="0.25">
      <c r="A32" s="97" t="s">
        <v>61</v>
      </c>
      <c r="B32" s="97"/>
      <c r="C32" s="97"/>
      <c r="D32" s="97"/>
      <c r="E32" s="5"/>
      <c r="F32" s="5"/>
    </row>
    <row r="33" spans="1:6" ht="12.9" customHeight="1" x14ac:dyDescent="0.25">
      <c r="A33" s="97" t="s">
        <v>62</v>
      </c>
      <c r="B33" s="97"/>
      <c r="C33" s="97"/>
      <c r="D33" s="97"/>
      <c r="E33" s="5"/>
      <c r="F33" s="5"/>
    </row>
    <row r="34" spans="1:6" ht="12.9" customHeight="1" x14ac:dyDescent="0.25">
      <c r="A34" s="97" t="s">
        <v>63</v>
      </c>
      <c r="B34" s="97"/>
      <c r="C34" s="97"/>
      <c r="D34" s="97"/>
      <c r="E34" s="5"/>
      <c r="F34" s="5"/>
    </row>
    <row r="35" spans="1:6" ht="12.9" customHeight="1" x14ac:dyDescent="0.25">
      <c r="A35" s="97" t="s">
        <v>64</v>
      </c>
      <c r="B35" s="97"/>
      <c r="C35" s="97"/>
      <c r="D35" s="97"/>
      <c r="E35" s="5"/>
      <c r="F35" s="5"/>
    </row>
    <row r="36" spans="1:6" ht="12.9" customHeight="1" x14ac:dyDescent="0.25">
      <c r="A36" s="97" t="s">
        <v>65</v>
      </c>
      <c r="B36" s="97"/>
      <c r="C36" s="97"/>
      <c r="D36" s="97"/>
      <c r="E36" s="5"/>
      <c r="F36" s="5"/>
    </row>
    <row r="37" spans="1:6" ht="12.9" customHeight="1" x14ac:dyDescent="0.25">
      <c r="A37" s="97" t="s">
        <v>66</v>
      </c>
      <c r="B37" s="97"/>
      <c r="C37" s="97"/>
      <c r="D37" s="97"/>
      <c r="E37" s="5"/>
      <c r="F37" s="5"/>
    </row>
    <row r="38" spans="1:6" ht="12.9" customHeight="1" x14ac:dyDescent="0.25">
      <c r="A38" s="97" t="s">
        <v>67</v>
      </c>
      <c r="B38" s="97"/>
      <c r="C38" s="97"/>
      <c r="D38" s="97"/>
      <c r="E38" s="5"/>
      <c r="F38" s="5"/>
    </row>
    <row r="39" spans="1:6" ht="12.9" customHeight="1" x14ac:dyDescent="0.25">
      <c r="A39" s="97" t="s">
        <v>68</v>
      </c>
      <c r="B39" s="97"/>
      <c r="C39" s="97"/>
      <c r="D39" s="97"/>
      <c r="E39" s="5"/>
      <c r="F39" s="5"/>
    </row>
    <row r="40" spans="1:6" x14ac:dyDescent="0.25">
      <c r="A40" s="1"/>
      <c r="B40" s="1"/>
      <c r="C40" s="1"/>
      <c r="D40" s="1"/>
      <c r="E40" s="1"/>
      <c r="F40" s="5"/>
    </row>
    <row r="41" spans="1:6" x14ac:dyDescent="0.25">
      <c r="A41" s="5" t="s">
        <v>69</v>
      </c>
      <c r="B41" s="5"/>
      <c r="C41" s="5"/>
      <c r="D41" s="5"/>
      <c r="E41" s="5"/>
      <c r="F41" s="5"/>
    </row>
    <row r="42" spans="1:6" s="5" customFormat="1" ht="12.9" customHeight="1" x14ac:dyDescent="0.25">
      <c r="A42" s="97" t="s">
        <v>70</v>
      </c>
      <c r="B42" s="97"/>
      <c r="C42" s="97"/>
      <c r="D42" s="97"/>
    </row>
    <row r="43" spans="1:6" x14ac:dyDescent="0.25">
      <c r="A43" s="22"/>
      <c r="B43" s="22"/>
      <c r="C43" s="22"/>
      <c r="D43" s="22"/>
      <c r="E43" s="22"/>
      <c r="F43" s="5"/>
    </row>
    <row r="44" spans="1:6" x14ac:dyDescent="0.25">
      <c r="A44" s="5"/>
      <c r="B44" s="5"/>
      <c r="C44" s="5"/>
      <c r="D44" s="5"/>
      <c r="E44" s="5"/>
      <c r="F44" s="5"/>
    </row>
    <row r="45" spans="1:6" x14ac:dyDescent="0.25">
      <c r="A45" s="1" t="s">
        <v>52</v>
      </c>
      <c r="B45" s="15" t="str">
        <f>A14</f>
        <v>2</v>
      </c>
      <c r="C45" s="18"/>
      <c r="D45" s="61" t="s">
        <v>658</v>
      </c>
      <c r="E45" s="1"/>
      <c r="F45" s="5"/>
    </row>
    <row r="46" spans="1:6" x14ac:dyDescent="0.25">
      <c r="A46" s="1" t="s">
        <v>53</v>
      </c>
      <c r="B46" s="15" t="str">
        <f>E14</f>
        <v>Reporting Year</v>
      </c>
      <c r="C46" s="18"/>
      <c r="D46" s="1"/>
      <c r="E46" s="1"/>
      <c r="F46" s="5"/>
    </row>
    <row r="47" spans="1:6" x14ac:dyDescent="0.25">
      <c r="A47" s="1" t="s">
        <v>54</v>
      </c>
      <c r="B47" s="10">
        <f>D14</f>
        <v>4</v>
      </c>
      <c r="C47" s="1"/>
      <c r="D47" s="1"/>
      <c r="E47" s="1"/>
      <c r="F47" s="5"/>
    </row>
    <row r="48" spans="1:6" x14ac:dyDescent="0.25">
      <c r="A48" s="1" t="s">
        <v>55</v>
      </c>
      <c r="B48" s="10" t="str">
        <f>CONCATENATE(B14,"-",C14)</f>
        <v>3-6</v>
      </c>
      <c r="C48" s="13"/>
      <c r="D48" s="1"/>
      <c r="E48" s="1"/>
      <c r="F48" s="5"/>
    </row>
    <row r="49" spans="1:6" x14ac:dyDescent="0.25">
      <c r="A49" s="1" t="s">
        <v>56</v>
      </c>
      <c r="B49" s="1"/>
      <c r="C49" s="1"/>
      <c r="D49" s="1"/>
      <c r="E49" s="1"/>
      <c r="F49" s="5"/>
    </row>
    <row r="50" spans="1:6" x14ac:dyDescent="0.25">
      <c r="A50" s="1"/>
      <c r="B50" s="1"/>
      <c r="C50" s="1"/>
      <c r="D50" s="1"/>
      <c r="E50" s="1"/>
      <c r="F50" s="5"/>
    </row>
    <row r="51" spans="1:6" ht="12.9" customHeight="1" x14ac:dyDescent="0.25">
      <c r="A51" s="97" t="s">
        <v>71</v>
      </c>
      <c r="B51" s="97"/>
      <c r="C51" s="97"/>
      <c r="D51" s="97"/>
      <c r="E51" s="1"/>
      <c r="F51" s="5"/>
    </row>
    <row r="52" spans="1:6" x14ac:dyDescent="0.25">
      <c r="A52" s="1"/>
      <c r="B52" s="1"/>
      <c r="C52" s="1"/>
      <c r="D52" s="1"/>
      <c r="E52" s="1"/>
      <c r="F52" s="5"/>
    </row>
    <row r="53" spans="1:6" x14ac:dyDescent="0.25">
      <c r="A53" s="1" t="s">
        <v>58</v>
      </c>
      <c r="B53" s="1"/>
      <c r="C53" s="1"/>
      <c r="D53" s="1"/>
      <c r="E53" s="1"/>
      <c r="F53" s="5"/>
    </row>
    <row r="54" spans="1:6" x14ac:dyDescent="0.25">
      <c r="A54" s="1"/>
      <c r="B54" s="1"/>
      <c r="C54" s="1"/>
      <c r="D54" s="1"/>
      <c r="E54" s="1"/>
      <c r="F54" s="5"/>
    </row>
    <row r="55" spans="1:6" ht="69" customHeight="1" x14ac:dyDescent="0.25">
      <c r="A55" s="89" t="s">
        <v>659</v>
      </c>
      <c r="B55" s="89"/>
      <c r="C55" s="89"/>
      <c r="D55" s="89"/>
      <c r="E55" s="24"/>
      <c r="F55" s="5"/>
    </row>
    <row r="56" spans="1:6" x14ac:dyDescent="0.25">
      <c r="A56" s="24"/>
      <c r="B56" s="24"/>
      <c r="C56" s="24"/>
      <c r="D56" s="24"/>
      <c r="E56" s="24"/>
      <c r="F56" s="5"/>
    </row>
    <row r="57" spans="1:6" x14ac:dyDescent="0.25">
      <c r="A57" s="24"/>
      <c r="B57" s="24"/>
      <c r="C57" s="24"/>
      <c r="D57" s="24"/>
      <c r="E57" s="24"/>
      <c r="F57" s="5"/>
    </row>
    <row r="58" spans="1:6" x14ac:dyDescent="0.25">
      <c r="A58" s="25" t="s">
        <v>72</v>
      </c>
      <c r="B58" s="27" t="str">
        <f>A15</f>
        <v>3</v>
      </c>
      <c r="C58" s="17"/>
      <c r="D58" s="61" t="s">
        <v>658</v>
      </c>
      <c r="E58" s="1"/>
      <c r="F58" s="1"/>
    </row>
    <row r="59" spans="1:6" x14ac:dyDescent="0.25">
      <c r="A59" s="25" t="s">
        <v>73</v>
      </c>
      <c r="B59" s="27" t="str">
        <f>E15</f>
        <v>Submission Code</v>
      </c>
      <c r="C59" s="19"/>
      <c r="D59" s="25"/>
      <c r="E59" s="1"/>
      <c r="F59" s="1"/>
    </row>
    <row r="60" spans="1:6" x14ac:dyDescent="0.25">
      <c r="A60" s="1" t="s">
        <v>54</v>
      </c>
      <c r="B60" s="9">
        <f>D15</f>
        <v>1</v>
      </c>
      <c r="C60" s="14"/>
      <c r="D60" s="25"/>
      <c r="E60" s="1"/>
      <c r="F60" s="1"/>
    </row>
    <row r="61" spans="1:6" x14ac:dyDescent="0.25">
      <c r="A61" s="25" t="s">
        <v>55</v>
      </c>
      <c r="B61" s="10" t="str">
        <f>CONCATENATE(B15,"-",C15)</f>
        <v>7-7</v>
      </c>
      <c r="C61" s="9"/>
      <c r="D61" s="25"/>
      <c r="E61" s="1"/>
      <c r="F61" s="1"/>
    </row>
    <row r="62" spans="1:6" x14ac:dyDescent="0.25">
      <c r="A62" s="25"/>
      <c r="B62" s="28"/>
      <c r="C62" s="28"/>
      <c r="D62" s="25"/>
      <c r="E62" s="1"/>
      <c r="F62" s="1"/>
    </row>
    <row r="63" spans="1:6" x14ac:dyDescent="0.25">
      <c r="A63" s="25" t="s">
        <v>56</v>
      </c>
      <c r="B63" s="28"/>
      <c r="C63" s="28"/>
      <c r="D63" s="25"/>
      <c r="E63" s="1"/>
      <c r="F63" s="1"/>
    </row>
    <row r="64" spans="1:6" x14ac:dyDescent="0.25">
      <c r="A64" s="25"/>
      <c r="B64" s="25"/>
      <c r="C64" s="25"/>
      <c r="D64" s="25"/>
      <c r="E64" s="1"/>
      <c r="F64" s="1"/>
    </row>
    <row r="65" spans="1:6" x14ac:dyDescent="0.25">
      <c r="A65" s="95" t="s">
        <v>638</v>
      </c>
      <c r="B65" s="95"/>
      <c r="C65" s="95"/>
      <c r="D65" s="95"/>
      <c r="E65" s="1"/>
      <c r="F65" s="1"/>
    </row>
    <row r="66" spans="1:6" x14ac:dyDescent="0.25">
      <c r="A66" s="29"/>
      <c r="B66" s="29"/>
      <c r="C66" s="29"/>
      <c r="D66" s="29"/>
      <c r="E66" s="1"/>
      <c r="F66" s="1"/>
    </row>
    <row r="67" spans="1:6" x14ac:dyDescent="0.25">
      <c r="A67" s="1" t="s">
        <v>58</v>
      </c>
      <c r="B67" s="1"/>
      <c r="C67" s="1"/>
      <c r="D67" s="1"/>
      <c r="E67" s="1"/>
      <c r="F67" s="1"/>
    </row>
    <row r="68" spans="1:6" x14ac:dyDescent="0.25">
      <c r="A68" s="1"/>
      <c r="B68" s="1"/>
      <c r="C68" s="1"/>
      <c r="D68" s="1"/>
      <c r="E68" s="1"/>
      <c r="F68" s="1"/>
    </row>
    <row r="69" spans="1:6" x14ac:dyDescent="0.25">
      <c r="A69" s="96" t="s">
        <v>74</v>
      </c>
      <c r="B69" s="96"/>
      <c r="C69" s="96"/>
      <c r="D69" s="96"/>
      <c r="E69" s="1"/>
      <c r="F69" s="1"/>
    </row>
    <row r="70" spans="1:6" x14ac:dyDescent="0.25">
      <c r="A70" s="96" t="s">
        <v>642</v>
      </c>
      <c r="B70" s="96"/>
      <c r="C70" s="96"/>
      <c r="D70" s="96"/>
      <c r="E70" s="1"/>
      <c r="F70" s="1"/>
    </row>
    <row r="71" spans="1:6" x14ac:dyDescent="0.25">
      <c r="A71" s="96" t="s">
        <v>651</v>
      </c>
      <c r="B71" s="96"/>
      <c r="C71" s="96"/>
      <c r="D71" s="96"/>
      <c r="E71" s="1"/>
      <c r="F71" s="1"/>
    </row>
    <row r="72" spans="1:6" x14ac:dyDescent="0.25">
      <c r="A72" s="5"/>
      <c r="B72" s="1"/>
      <c r="C72" s="1"/>
      <c r="D72" s="1"/>
      <c r="E72" s="21"/>
    </row>
    <row r="73" spans="1:6" ht="185.4" customHeight="1" x14ac:dyDescent="0.25">
      <c r="A73" s="105" t="s">
        <v>686</v>
      </c>
      <c r="B73" s="105"/>
      <c r="C73" s="105"/>
      <c r="D73" s="105"/>
      <c r="E73" s="21"/>
    </row>
    <row r="74" spans="1:6" ht="12.9" customHeight="1" x14ac:dyDescent="0.25">
      <c r="A74" s="30"/>
      <c r="B74" s="1"/>
      <c r="C74" s="1"/>
      <c r="D74" s="1"/>
      <c r="E74" s="1"/>
      <c r="F74" s="1"/>
    </row>
    <row r="75" spans="1:6" x14ac:dyDescent="0.25">
      <c r="A75" s="5" t="s">
        <v>69</v>
      </c>
      <c r="B75" s="5"/>
      <c r="C75" s="5"/>
      <c r="D75" s="5"/>
      <c r="E75" s="24"/>
      <c r="F75" s="5"/>
    </row>
    <row r="76" spans="1:6" ht="13.2" customHeight="1" x14ac:dyDescent="0.25">
      <c r="A76" s="95" t="s">
        <v>75</v>
      </c>
      <c r="B76" s="95"/>
      <c r="C76" s="95"/>
      <c r="D76" s="95"/>
      <c r="E76" s="1"/>
      <c r="F76" s="5"/>
    </row>
    <row r="77" spans="1:6" x14ac:dyDescent="0.25">
      <c r="A77" s="24"/>
      <c r="B77" s="24"/>
      <c r="C77" s="24"/>
      <c r="D77" s="24"/>
      <c r="E77" s="18"/>
      <c r="F77" s="5"/>
    </row>
    <row r="78" spans="1:6" x14ac:dyDescent="0.25">
      <c r="A78" s="1"/>
      <c r="B78" s="1"/>
      <c r="C78" s="1"/>
      <c r="D78" s="1"/>
      <c r="E78" s="18"/>
      <c r="F78" s="5"/>
    </row>
    <row r="79" spans="1:6" x14ac:dyDescent="0.25">
      <c r="A79" s="1" t="s">
        <v>52</v>
      </c>
      <c r="B79" s="54" t="str">
        <f>A16</f>
        <v>4</v>
      </c>
      <c r="C79" s="15"/>
      <c r="D79" s="61" t="s">
        <v>658</v>
      </c>
      <c r="E79" s="1"/>
      <c r="F79" s="5"/>
    </row>
    <row r="80" spans="1:6" x14ac:dyDescent="0.25">
      <c r="A80" s="1" t="s">
        <v>53</v>
      </c>
      <c r="B80" s="54" t="str">
        <f>E16</f>
        <v>Student's SSN</v>
      </c>
      <c r="C80" s="15"/>
      <c r="D80" s="1"/>
      <c r="E80" s="1"/>
      <c r="F80" s="5"/>
    </row>
    <row r="81" spans="1:6" x14ac:dyDescent="0.25">
      <c r="A81" s="1" t="s">
        <v>54</v>
      </c>
      <c r="B81" s="33">
        <f>D16</f>
        <v>9</v>
      </c>
      <c r="C81" s="10"/>
      <c r="D81" s="1"/>
      <c r="E81" s="1"/>
      <c r="F81" s="5"/>
    </row>
    <row r="82" spans="1:6" x14ac:dyDescent="0.25">
      <c r="A82" s="1" t="s">
        <v>55</v>
      </c>
      <c r="B82" s="10" t="str">
        <f>CONCATENATE(B16,"-",C16)</f>
        <v>8-16</v>
      </c>
      <c r="C82" s="10"/>
      <c r="D82" s="1"/>
      <c r="E82" s="1"/>
      <c r="F82" s="5"/>
    </row>
    <row r="83" spans="1:6" ht="12.9" customHeight="1" x14ac:dyDescent="0.25">
      <c r="A83" s="1" t="s">
        <v>56</v>
      </c>
      <c r="B83" s="1"/>
      <c r="C83" s="1"/>
      <c r="D83" s="1"/>
      <c r="E83" s="1"/>
      <c r="F83" s="5"/>
    </row>
    <row r="84" spans="1:6" x14ac:dyDescent="0.25">
      <c r="A84" s="1"/>
      <c r="B84" s="1"/>
      <c r="C84" s="1"/>
      <c r="D84" s="1"/>
      <c r="E84" s="1"/>
      <c r="F84" s="5"/>
    </row>
    <row r="85" spans="1:6" x14ac:dyDescent="0.25">
      <c r="A85" s="97" t="s">
        <v>76</v>
      </c>
      <c r="B85" s="97"/>
      <c r="C85" s="97"/>
      <c r="D85" s="97"/>
      <c r="E85" s="1"/>
      <c r="F85" s="5"/>
    </row>
    <row r="86" spans="1:6" x14ac:dyDescent="0.25">
      <c r="A86" s="1"/>
      <c r="B86" s="1"/>
      <c r="C86" s="1"/>
      <c r="D86" s="1"/>
      <c r="E86" s="1"/>
      <c r="F86" s="5"/>
    </row>
    <row r="87" spans="1:6" ht="12.9" customHeight="1" x14ac:dyDescent="0.25">
      <c r="A87" s="1" t="s">
        <v>58</v>
      </c>
      <c r="B87" s="1"/>
      <c r="C87" s="1"/>
      <c r="D87" s="1"/>
      <c r="E87" s="6"/>
      <c r="F87" s="5"/>
    </row>
    <row r="88" spans="1:6" x14ac:dyDescent="0.25">
      <c r="A88" s="1"/>
      <c r="B88" s="1"/>
      <c r="C88" s="1"/>
      <c r="D88" s="1"/>
      <c r="E88" s="6"/>
      <c r="F88" s="5"/>
    </row>
    <row r="89" spans="1:6" x14ac:dyDescent="0.25">
      <c r="A89" s="97" t="s">
        <v>77</v>
      </c>
      <c r="B89" s="97"/>
      <c r="C89" s="97"/>
      <c r="D89" s="97"/>
      <c r="E89" s="6"/>
      <c r="F89" s="5"/>
    </row>
    <row r="90" spans="1:6" ht="24.15" customHeight="1" x14ac:dyDescent="0.25">
      <c r="A90" s="1"/>
      <c r="B90" s="1"/>
      <c r="C90" s="1"/>
      <c r="D90" s="1"/>
      <c r="E90" s="1"/>
      <c r="F90" s="5"/>
    </row>
    <row r="91" spans="1:6" x14ac:dyDescent="0.25">
      <c r="A91" s="5" t="s">
        <v>69</v>
      </c>
      <c r="B91" s="5"/>
      <c r="C91" s="5"/>
      <c r="D91" s="5"/>
      <c r="E91" s="5"/>
      <c r="F91" s="5"/>
    </row>
    <row r="92" spans="1:6" ht="51" customHeight="1" x14ac:dyDescent="0.25">
      <c r="A92" s="97" t="s">
        <v>78</v>
      </c>
      <c r="B92" s="97"/>
      <c r="C92" s="97"/>
      <c r="D92" s="97"/>
      <c r="E92" s="5"/>
      <c r="F92" s="5"/>
    </row>
    <row r="93" spans="1:6" x14ac:dyDescent="0.25">
      <c r="A93" s="1"/>
      <c r="B93" s="1"/>
      <c r="C93" s="1"/>
      <c r="D93" s="1"/>
    </row>
    <row r="94" spans="1:6" x14ac:dyDescent="0.25">
      <c r="A94" s="97" t="s">
        <v>639</v>
      </c>
      <c r="B94" s="97"/>
      <c r="C94" s="97"/>
      <c r="D94" s="97"/>
    </row>
    <row r="97" spans="1:4" x14ac:dyDescent="0.25">
      <c r="A97" s="1" t="s">
        <v>52</v>
      </c>
      <c r="B97" s="54" t="str">
        <f>A17</f>
        <v>5</v>
      </c>
      <c r="C97" s="15"/>
      <c r="D97" s="61" t="s">
        <v>658</v>
      </c>
    </row>
    <row r="98" spans="1:4" x14ac:dyDescent="0.25">
      <c r="A98" s="1" t="s">
        <v>53</v>
      </c>
      <c r="B98" s="54" t="str">
        <f>E17</f>
        <v>Institutional Program Number</v>
      </c>
      <c r="C98" s="15"/>
      <c r="D98" s="1"/>
    </row>
    <row r="99" spans="1:4" x14ac:dyDescent="0.25">
      <c r="A99" s="1" t="s">
        <v>54</v>
      </c>
      <c r="B99" s="33">
        <f>D17</f>
        <v>5</v>
      </c>
      <c r="C99" s="10"/>
      <c r="D99" s="1"/>
    </row>
    <row r="100" spans="1:4" x14ac:dyDescent="0.25">
      <c r="A100" s="1" t="s">
        <v>55</v>
      </c>
      <c r="B100" s="10" t="str">
        <f>CONCATENATE(B17,"-",C17)</f>
        <v>17-21</v>
      </c>
      <c r="C100" s="10"/>
      <c r="D100" s="1"/>
    </row>
    <row r="101" spans="1:4" ht="12.9" customHeight="1" x14ac:dyDescent="0.25">
      <c r="A101" s="1" t="s">
        <v>56</v>
      </c>
      <c r="B101" s="1"/>
      <c r="C101" s="1"/>
      <c r="D101" s="1"/>
    </row>
    <row r="102" spans="1:4" x14ac:dyDescent="0.25">
      <c r="A102" s="1"/>
      <c r="B102" s="1"/>
      <c r="C102" s="1"/>
      <c r="D102" s="1"/>
    </row>
    <row r="103" spans="1:4" x14ac:dyDescent="0.25">
      <c r="A103" s="97" t="s">
        <v>593</v>
      </c>
      <c r="B103" s="97"/>
      <c r="C103" s="97"/>
      <c r="D103" s="97"/>
    </row>
    <row r="104" spans="1:4" x14ac:dyDescent="0.25">
      <c r="A104" s="1"/>
      <c r="B104" s="1"/>
      <c r="C104" s="1"/>
      <c r="D104" s="1"/>
    </row>
    <row r="105" spans="1:4" ht="29.25" customHeight="1" x14ac:dyDescent="0.25">
      <c r="A105" s="1" t="s">
        <v>58</v>
      </c>
      <c r="B105" s="1"/>
      <c r="C105" s="1"/>
      <c r="D105" s="1"/>
    </row>
    <row r="106" spans="1:4" x14ac:dyDescent="0.25">
      <c r="A106" s="1"/>
      <c r="B106" s="1"/>
      <c r="C106" s="1"/>
      <c r="D106" s="1"/>
    </row>
    <row r="107" spans="1:4" x14ac:dyDescent="0.25">
      <c r="A107" s="97" t="s">
        <v>594</v>
      </c>
      <c r="B107" s="97"/>
      <c r="C107" s="97"/>
      <c r="D107" s="97"/>
    </row>
    <row r="108" spans="1:4" ht="29.25" customHeight="1" x14ac:dyDescent="0.25">
      <c r="A108" s="42"/>
      <c r="B108" s="6"/>
      <c r="C108" s="6"/>
      <c r="D108" s="6"/>
    </row>
    <row r="109" spans="1:4" x14ac:dyDescent="0.25">
      <c r="A109" s="10" t="s">
        <v>69</v>
      </c>
      <c r="B109" s="6"/>
      <c r="C109" s="6"/>
      <c r="D109" s="6"/>
    </row>
    <row r="110" spans="1:4" x14ac:dyDescent="0.25">
      <c r="A110" s="97" t="s">
        <v>664</v>
      </c>
      <c r="B110" s="97"/>
      <c r="C110" s="97"/>
      <c r="D110" s="97"/>
    </row>
    <row r="111" spans="1:4" x14ac:dyDescent="0.25">
      <c r="A111" s="18"/>
      <c r="B111" s="18"/>
      <c r="C111" s="18"/>
      <c r="D111" s="18"/>
    </row>
  </sheetData>
  <mergeCells count="32">
    <mergeCell ref="A107:D107"/>
    <mergeCell ref="A110:D110"/>
    <mergeCell ref="A76:D76"/>
    <mergeCell ref="A85:D85"/>
    <mergeCell ref="A89:D89"/>
    <mergeCell ref="A92:D92"/>
    <mergeCell ref="A55:D55"/>
    <mergeCell ref="A65:D65"/>
    <mergeCell ref="A69:D69"/>
    <mergeCell ref="A94:D94"/>
    <mergeCell ref="A103:D103"/>
    <mergeCell ref="A70:D70"/>
    <mergeCell ref="A71:D71"/>
    <mergeCell ref="A73:D73"/>
    <mergeCell ref="A37:D37"/>
    <mergeCell ref="A38:D38"/>
    <mergeCell ref="A39:D39"/>
    <mergeCell ref="A42:D42"/>
    <mergeCell ref="A51:D51"/>
    <mergeCell ref="A1:E1"/>
    <mergeCell ref="A2:E2"/>
    <mergeCell ref="A3:E3"/>
    <mergeCell ref="A4:E4"/>
    <mergeCell ref="A9:D9"/>
    <mergeCell ref="A5:E5"/>
    <mergeCell ref="A35:D35"/>
    <mergeCell ref="A36:D36"/>
    <mergeCell ref="A26:D26"/>
    <mergeCell ref="A31:D31"/>
    <mergeCell ref="A32:D32"/>
    <mergeCell ref="A33:D33"/>
    <mergeCell ref="A34:D34"/>
  </mergeCells>
  <hyperlinks>
    <hyperlink ref="D20" location="pgenrl_top" display="Back to Top" xr:uid="{74455C20-B594-45D9-A34C-7099993B43DA}"/>
    <hyperlink ref="D45" location="pgenrl_top" display="Back to Top" xr:uid="{0689C0E4-3FF1-43E7-BE3F-20CA9330453C}"/>
    <hyperlink ref="D58" location="pgenrl_top" display="Back to Top" xr:uid="{32F296C7-353D-4451-8BD8-66E78662D7E2}"/>
    <hyperlink ref="D79" location="pgenrl_top" display="Back to Top" xr:uid="{394ADC90-F876-4833-82D9-88D134206DF8}"/>
    <hyperlink ref="D97" location="pgenrl_top" display="Back to Top" xr:uid="{9F5C9DA8-4498-4045-93B9-5B0960AFD03A}"/>
    <hyperlink ref="E13" location="pe_inst" display="Institutional Code Number" xr:uid="{CC71962E-E908-4752-AA12-2CB3DB15597F}"/>
    <hyperlink ref="E14" location="pe_yr" display="Reporting Year" xr:uid="{76F845DD-BF31-4FAE-B4D7-B4274DA78839}"/>
    <hyperlink ref="E15" location="pe_sub_code" display="Submission Code" xr:uid="{F85E83DC-612C-4FC3-BFB3-3DC4CF51C12C}"/>
    <hyperlink ref="E16" location="pe_ssn" display="Student's SSN" xr:uid="{437E445C-7D10-4240-8B72-B0AFADFBB8C0}"/>
    <hyperlink ref="E17" location="pe_inst_pgrm_num" display="Institutional Program Number" xr:uid="{681E9970-CAE7-40CD-AF39-BB84A6FF3013}"/>
  </hyperlinks>
  <pageMargins left="0.7" right="0.7" top="0.75" bottom="0.75" header="0.51180555555555496" footer="0.51180555555555496"/>
  <pageSetup firstPageNumber="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282"/>
  <sheetViews>
    <sheetView topLeftCell="A3" zoomScale="145" zoomScaleNormal="145" workbookViewId="0">
      <selection activeCell="B267" sqref="B267"/>
    </sheetView>
  </sheetViews>
  <sheetFormatPr defaultRowHeight="13.2" x14ac:dyDescent="0.25"/>
  <cols>
    <col min="1" max="1" width="24.5546875" style="5" customWidth="1"/>
    <col min="2" max="2" width="11.5546875" style="5"/>
    <col min="3" max="3" width="16.44140625" style="5" customWidth="1"/>
    <col min="4" max="4" width="35.33203125" style="5" customWidth="1"/>
    <col min="5" max="5" width="32" style="5" customWidth="1"/>
    <col min="6" max="6" width="16.44140625" style="5" bestFit="1" customWidth="1"/>
    <col min="7" max="7" width="11.5546875"/>
    <col min="8" max="8" width="22.33203125" customWidth="1"/>
    <col min="9" max="9" width="11.6640625" customWidth="1"/>
    <col min="10" max="10" width="2.5546875" customWidth="1"/>
    <col min="11" max="11" width="32.109375" customWidth="1"/>
    <col min="12" max="12" width="11.5546875"/>
    <col min="13" max="1025" width="8.5546875" customWidth="1"/>
  </cols>
  <sheetData>
    <row r="1" spans="1:10" ht="21" x14ac:dyDescent="0.25">
      <c r="A1" s="91" t="s">
        <v>695</v>
      </c>
      <c r="B1" s="91"/>
      <c r="C1" s="91"/>
      <c r="D1" s="91"/>
      <c r="E1" s="91"/>
    </row>
    <row r="2" spans="1:10" x14ac:dyDescent="0.25">
      <c r="A2" s="92" t="s">
        <v>667</v>
      </c>
      <c r="B2" s="92"/>
      <c r="C2" s="92"/>
      <c r="D2" s="92"/>
      <c r="E2" s="92"/>
      <c r="F2" s="2"/>
    </row>
    <row r="3" spans="1:10" x14ac:dyDescent="0.25">
      <c r="A3" s="92" t="s">
        <v>628</v>
      </c>
      <c r="B3" s="92"/>
      <c r="C3" s="92"/>
      <c r="D3" s="92"/>
      <c r="E3" s="92"/>
      <c r="F3" s="2"/>
    </row>
    <row r="4" spans="1:10" ht="15.75" customHeight="1" x14ac:dyDescent="0.25">
      <c r="A4" s="93" t="s">
        <v>688</v>
      </c>
      <c r="B4" s="93"/>
      <c r="C4" s="93"/>
      <c r="D4" s="93"/>
      <c r="E4" s="93"/>
    </row>
    <row r="5" spans="1:10" ht="15.75" customHeight="1" x14ac:dyDescent="0.3">
      <c r="A5" s="104" t="s">
        <v>673</v>
      </c>
      <c r="B5" s="104"/>
      <c r="C5" s="104"/>
      <c r="D5" s="104"/>
      <c r="E5" s="104"/>
    </row>
    <row r="6" spans="1:10" ht="15.75" customHeight="1" x14ac:dyDescent="0.25">
      <c r="A6" s="3"/>
      <c r="B6" s="3"/>
      <c r="C6" s="3"/>
      <c r="D6" s="3"/>
      <c r="E6" s="3"/>
    </row>
    <row r="7" spans="1:10" ht="15.75" customHeight="1" x14ac:dyDescent="0.25">
      <c r="A7" s="3" t="s">
        <v>1</v>
      </c>
      <c r="B7" s="3"/>
      <c r="C7" s="3"/>
      <c r="D7" s="3"/>
      <c r="E7" s="3"/>
    </row>
    <row r="8" spans="1:10" ht="15.75" customHeight="1" x14ac:dyDescent="0.25">
      <c r="A8" s="3"/>
      <c r="B8" s="3"/>
      <c r="C8" s="3"/>
      <c r="D8" s="3"/>
      <c r="E8" s="3"/>
    </row>
    <row r="9" spans="1:10" ht="72.75" customHeight="1" x14ac:dyDescent="0.25">
      <c r="A9" s="97" t="s">
        <v>680</v>
      </c>
      <c r="B9" s="97"/>
      <c r="C9" s="97"/>
      <c r="D9" s="97"/>
      <c r="E9" s="3"/>
    </row>
    <row r="10" spans="1:10" ht="15.75" customHeight="1" x14ac:dyDescent="0.25">
      <c r="A10" s="3"/>
      <c r="B10" s="3"/>
      <c r="C10" s="3"/>
      <c r="D10" s="3"/>
      <c r="E10" s="3"/>
    </row>
    <row r="11" spans="1:10" x14ac:dyDescent="0.25">
      <c r="A11" s="1"/>
      <c r="B11" s="1"/>
      <c r="C11" s="1"/>
      <c r="D11" s="1"/>
      <c r="E11" s="1"/>
    </row>
    <row r="12" spans="1:10" x14ac:dyDescent="0.25">
      <c r="A12" s="7" t="s">
        <v>2</v>
      </c>
      <c r="B12" s="7" t="s">
        <v>3</v>
      </c>
      <c r="C12" s="7" t="s">
        <v>4</v>
      </c>
      <c r="D12" s="7" t="s">
        <v>5</v>
      </c>
      <c r="E12" s="7" t="s">
        <v>6</v>
      </c>
      <c r="F12" s="8" t="s">
        <v>7</v>
      </c>
    </row>
    <row r="13" spans="1:10" x14ac:dyDescent="0.25">
      <c r="A13" s="14" t="s">
        <v>8</v>
      </c>
      <c r="B13" s="9" t="s">
        <v>8</v>
      </c>
      <c r="C13" s="9">
        <f>B13+D13-1</f>
        <v>2</v>
      </c>
      <c r="D13" s="9">
        <v>2</v>
      </c>
      <c r="E13" s="61" t="s">
        <v>10</v>
      </c>
      <c r="G13" s="5"/>
      <c r="J13" s="9"/>
    </row>
    <row r="14" spans="1:10" x14ac:dyDescent="0.25">
      <c r="A14" s="14" t="s">
        <v>9</v>
      </c>
      <c r="B14" s="9">
        <f>C13+1</f>
        <v>3</v>
      </c>
      <c r="C14" s="9">
        <f t="shared" ref="C14:C25" si="0">B14+D14-1</f>
        <v>6</v>
      </c>
      <c r="D14" s="9">
        <v>4</v>
      </c>
      <c r="E14" s="61" t="s">
        <v>13</v>
      </c>
      <c r="G14" s="5"/>
      <c r="J14" s="9"/>
    </row>
    <row r="15" spans="1:10" x14ac:dyDescent="0.25">
      <c r="A15" s="14" t="s">
        <v>11</v>
      </c>
      <c r="B15" s="9">
        <f t="shared" ref="B15:B25" si="1">C14+1</f>
        <v>7</v>
      </c>
      <c r="C15" s="9">
        <f t="shared" si="0"/>
        <v>7</v>
      </c>
      <c r="D15" s="11">
        <v>1</v>
      </c>
      <c r="E15" s="61" t="s">
        <v>14</v>
      </c>
      <c r="F15" s="1" t="s">
        <v>722</v>
      </c>
      <c r="G15" s="5"/>
    </row>
    <row r="16" spans="1:10" x14ac:dyDescent="0.25">
      <c r="A16" s="14" t="s">
        <v>15</v>
      </c>
      <c r="B16" s="9">
        <f t="shared" si="1"/>
        <v>8</v>
      </c>
      <c r="C16" s="9">
        <f t="shared" si="0"/>
        <v>12</v>
      </c>
      <c r="D16" s="9">
        <v>5</v>
      </c>
      <c r="E16" s="61" t="s">
        <v>591</v>
      </c>
      <c r="G16" s="5"/>
      <c r="J16" s="9"/>
    </row>
    <row r="17" spans="1:11" x14ac:dyDescent="0.25">
      <c r="A17" s="14" t="s">
        <v>19</v>
      </c>
      <c r="B17" s="9">
        <f t="shared" si="1"/>
        <v>13</v>
      </c>
      <c r="C17" s="9">
        <f t="shared" si="0"/>
        <v>132</v>
      </c>
      <c r="D17" s="9">
        <v>120</v>
      </c>
      <c r="E17" s="61" t="s">
        <v>595</v>
      </c>
      <c r="G17" s="5"/>
      <c r="J17" s="9"/>
    </row>
    <row r="18" spans="1:11" x14ac:dyDescent="0.25">
      <c r="A18" s="14" t="s">
        <v>12</v>
      </c>
      <c r="B18" s="9">
        <f t="shared" si="1"/>
        <v>133</v>
      </c>
      <c r="C18" s="9">
        <f t="shared" si="0"/>
        <v>138</v>
      </c>
      <c r="D18" s="9">
        <v>6</v>
      </c>
      <c r="E18" s="61" t="s">
        <v>596</v>
      </c>
      <c r="G18" s="5"/>
      <c r="J18" s="9"/>
    </row>
    <row r="19" spans="1:11" x14ac:dyDescent="0.25">
      <c r="A19" s="14" t="s">
        <v>23</v>
      </c>
      <c r="B19" s="9">
        <f t="shared" si="1"/>
        <v>139</v>
      </c>
      <c r="C19" s="9">
        <f t="shared" si="0"/>
        <v>143</v>
      </c>
      <c r="D19" s="69">
        <v>5</v>
      </c>
      <c r="E19" s="61" t="s">
        <v>597</v>
      </c>
      <c r="G19" s="5"/>
      <c r="J19" s="9"/>
    </row>
    <row r="20" spans="1:11" s="16" customFormat="1" ht="13.5" customHeight="1" x14ac:dyDescent="0.25">
      <c r="A20" s="14" t="s">
        <v>16</v>
      </c>
      <c r="B20" s="9">
        <f t="shared" si="1"/>
        <v>144</v>
      </c>
      <c r="C20" s="9">
        <f t="shared" si="0"/>
        <v>144</v>
      </c>
      <c r="D20" s="9">
        <v>1</v>
      </c>
      <c r="E20" s="64" t="s">
        <v>598</v>
      </c>
      <c r="F20"/>
      <c r="G20" s="5"/>
      <c r="H20"/>
      <c r="I20"/>
      <c r="J20" s="9"/>
      <c r="K20"/>
    </row>
    <row r="21" spans="1:11" x14ac:dyDescent="0.25">
      <c r="A21" s="14" t="s">
        <v>26</v>
      </c>
      <c r="B21" s="9">
        <f t="shared" si="1"/>
        <v>145</v>
      </c>
      <c r="C21" s="9">
        <f t="shared" si="0"/>
        <v>149</v>
      </c>
      <c r="D21" s="69">
        <v>5</v>
      </c>
      <c r="E21" s="61" t="s">
        <v>599</v>
      </c>
      <c r="F21" s="14"/>
      <c r="G21" s="5"/>
      <c r="J21" s="9"/>
    </row>
    <row r="22" spans="1:11" ht="26.4" x14ac:dyDescent="0.25">
      <c r="A22" s="14" t="s">
        <v>28</v>
      </c>
      <c r="B22" s="9">
        <f t="shared" si="1"/>
        <v>150</v>
      </c>
      <c r="C22" s="9">
        <f t="shared" si="0"/>
        <v>154</v>
      </c>
      <c r="D22" s="9">
        <v>5</v>
      </c>
      <c r="E22" s="65" t="s">
        <v>696</v>
      </c>
      <c r="G22" s="5"/>
      <c r="J22" s="9"/>
    </row>
    <row r="23" spans="1:11" x14ac:dyDescent="0.25">
      <c r="A23" s="14" t="s">
        <v>30</v>
      </c>
      <c r="B23" s="9">
        <f t="shared" si="1"/>
        <v>155</v>
      </c>
      <c r="C23" s="9">
        <f t="shared" si="0"/>
        <v>155</v>
      </c>
      <c r="D23" s="10">
        <v>1</v>
      </c>
      <c r="E23" s="66" t="s">
        <v>600</v>
      </c>
      <c r="G23" s="5"/>
      <c r="J23" s="10"/>
    </row>
    <row r="24" spans="1:11" x14ac:dyDescent="0.25">
      <c r="A24" s="14" t="s">
        <v>32</v>
      </c>
      <c r="B24" s="9">
        <f t="shared" si="1"/>
        <v>156</v>
      </c>
      <c r="C24" s="9">
        <f t="shared" si="0"/>
        <v>156</v>
      </c>
      <c r="D24" s="10">
        <v>1</v>
      </c>
      <c r="E24" s="67" t="s">
        <v>601</v>
      </c>
      <c r="F24"/>
      <c r="G24" s="5"/>
      <c r="J24" s="10"/>
    </row>
    <row r="25" spans="1:11" x14ac:dyDescent="0.25">
      <c r="A25" s="14" t="s">
        <v>34</v>
      </c>
      <c r="B25" s="9">
        <f t="shared" si="1"/>
        <v>157</v>
      </c>
      <c r="C25" s="9">
        <f t="shared" si="0"/>
        <v>157</v>
      </c>
      <c r="D25" s="10">
        <v>1</v>
      </c>
      <c r="E25" s="67" t="s">
        <v>602</v>
      </c>
      <c r="F25"/>
      <c r="G25" s="5"/>
      <c r="J25" s="10"/>
    </row>
    <row r="26" spans="1:11" x14ac:dyDescent="0.25">
      <c r="A26" s="71" t="s">
        <v>36</v>
      </c>
      <c r="B26" s="72">
        <v>158</v>
      </c>
      <c r="C26" s="72">
        <v>158</v>
      </c>
      <c r="D26" s="73">
        <v>1</v>
      </c>
      <c r="E26" s="85" t="s">
        <v>705</v>
      </c>
      <c r="F26" s="86" t="s">
        <v>721</v>
      </c>
      <c r="G26" s="5"/>
      <c r="J26" s="10"/>
    </row>
    <row r="27" spans="1:11" x14ac:dyDescent="0.25">
      <c r="A27" s="14"/>
      <c r="D27" s="15">
        <f>SUM(D13:D26)</f>
        <v>158</v>
      </c>
      <c r="E27"/>
      <c r="F27"/>
      <c r="J27" s="16"/>
    </row>
    <row r="28" spans="1:11" x14ac:dyDescent="0.25">
      <c r="E28" s="14"/>
    </row>
    <row r="29" spans="1:11" x14ac:dyDescent="0.25">
      <c r="A29" s="1" t="s">
        <v>52</v>
      </c>
      <c r="B29" s="18" t="str">
        <f>A13</f>
        <v>1</v>
      </c>
      <c r="C29" s="26"/>
      <c r="D29" s="61" t="s">
        <v>658</v>
      </c>
      <c r="E29" s="1"/>
    </row>
    <row r="30" spans="1:11" x14ac:dyDescent="0.25">
      <c r="A30" s="1" t="s">
        <v>53</v>
      </c>
      <c r="B30" s="20" t="str">
        <f>E13</f>
        <v>Institutional Code Number</v>
      </c>
      <c r="C30" s="49"/>
      <c r="D30" s="1"/>
      <c r="E30" s="1"/>
    </row>
    <row r="31" spans="1:11" x14ac:dyDescent="0.25">
      <c r="A31" s="1" t="s">
        <v>54</v>
      </c>
      <c r="B31" s="1">
        <f>D13</f>
        <v>2</v>
      </c>
      <c r="C31" s="40"/>
      <c r="D31" s="1"/>
      <c r="E31" s="1"/>
    </row>
    <row r="32" spans="1:11" x14ac:dyDescent="0.25">
      <c r="A32" s="1" t="s">
        <v>55</v>
      </c>
      <c r="B32" s="40" t="str">
        <f>CONCATENATE(B13,"-",C13)</f>
        <v>1-2</v>
      </c>
      <c r="C32" s="40"/>
      <c r="D32" s="1"/>
      <c r="E32" s="1"/>
    </row>
    <row r="33" spans="1:5" x14ac:dyDescent="0.25">
      <c r="A33" s="1" t="s">
        <v>56</v>
      </c>
      <c r="B33" s="1"/>
      <c r="C33" s="1"/>
      <c r="D33" s="1"/>
      <c r="E33" s="1"/>
    </row>
    <row r="34" spans="1:5" x14ac:dyDescent="0.25">
      <c r="A34" s="1"/>
      <c r="B34" s="1"/>
      <c r="C34" s="1"/>
      <c r="D34" s="1"/>
      <c r="E34" s="1"/>
    </row>
    <row r="35" spans="1:5" ht="30.75" customHeight="1" x14ac:dyDescent="0.25">
      <c r="A35" s="90" t="s">
        <v>57</v>
      </c>
      <c r="B35" s="90"/>
      <c r="C35" s="90"/>
      <c r="D35" s="90"/>
      <c r="E35" s="6"/>
    </row>
    <row r="36" spans="1:5" x14ac:dyDescent="0.25">
      <c r="A36" s="21"/>
      <c r="B36" s="21"/>
      <c r="C36" s="21"/>
      <c r="D36" s="21"/>
      <c r="E36" s="1"/>
    </row>
    <row r="37" spans="1:5" x14ac:dyDescent="0.25">
      <c r="A37" s="1" t="s">
        <v>58</v>
      </c>
      <c r="B37" s="1"/>
      <c r="C37" s="1"/>
      <c r="D37" s="1"/>
      <c r="E37" s="1"/>
    </row>
    <row r="38" spans="1:5" x14ac:dyDescent="0.25">
      <c r="A38" s="1"/>
      <c r="B38" s="1"/>
      <c r="C38" s="1"/>
      <c r="D38" s="1"/>
      <c r="E38" s="1"/>
    </row>
    <row r="39" spans="1:5" s="5" customFormat="1" ht="12.9" customHeight="1" x14ac:dyDescent="0.25">
      <c r="A39" s="98" t="s">
        <v>59</v>
      </c>
      <c r="B39" s="98"/>
      <c r="C39" s="98"/>
      <c r="D39" s="98"/>
    </row>
    <row r="40" spans="1:5" ht="12.9" customHeight="1" x14ac:dyDescent="0.25">
      <c r="A40" s="98" t="s">
        <v>60</v>
      </c>
      <c r="B40" s="98"/>
      <c r="C40" s="98"/>
      <c r="D40" s="98"/>
    </row>
    <row r="41" spans="1:5" ht="12.9" customHeight="1" x14ac:dyDescent="0.25">
      <c r="A41" s="98" t="s">
        <v>61</v>
      </c>
      <c r="B41" s="98"/>
      <c r="C41" s="98"/>
      <c r="D41" s="98"/>
    </row>
    <row r="42" spans="1:5" ht="12.9" customHeight="1" x14ac:dyDescent="0.25">
      <c r="A42" s="98" t="s">
        <v>62</v>
      </c>
      <c r="B42" s="98"/>
      <c r="C42" s="98"/>
      <c r="D42" s="98"/>
    </row>
    <row r="43" spans="1:5" ht="12.9" customHeight="1" x14ac:dyDescent="0.25">
      <c r="A43" s="98" t="s">
        <v>63</v>
      </c>
      <c r="B43" s="98"/>
      <c r="C43" s="98"/>
      <c r="D43" s="98"/>
    </row>
    <row r="44" spans="1:5" ht="12.9" customHeight="1" x14ac:dyDescent="0.25">
      <c r="A44" s="98" t="s">
        <v>64</v>
      </c>
      <c r="B44" s="98"/>
      <c r="C44" s="98"/>
      <c r="D44" s="98"/>
    </row>
    <row r="45" spans="1:5" ht="12.9" customHeight="1" x14ac:dyDescent="0.25">
      <c r="A45" s="98" t="s">
        <v>65</v>
      </c>
      <c r="B45" s="98"/>
      <c r="C45" s="98"/>
      <c r="D45" s="98"/>
    </row>
    <row r="46" spans="1:5" ht="12.9" customHeight="1" x14ac:dyDescent="0.25">
      <c r="A46" s="98" t="s">
        <v>66</v>
      </c>
      <c r="B46" s="98"/>
      <c r="C46" s="98"/>
      <c r="D46" s="98"/>
    </row>
    <row r="47" spans="1:5" ht="12.9" customHeight="1" x14ac:dyDescent="0.25">
      <c r="A47" s="98" t="s">
        <v>67</v>
      </c>
      <c r="B47" s="98"/>
      <c r="C47" s="98"/>
      <c r="D47" s="98"/>
    </row>
    <row r="48" spans="1:5" ht="12.9" customHeight="1" x14ac:dyDescent="0.25">
      <c r="A48" s="98" t="s">
        <v>68</v>
      </c>
      <c r="B48" s="98"/>
      <c r="C48" s="98"/>
      <c r="D48" s="98"/>
    </row>
    <row r="49" spans="1:5" x14ac:dyDescent="0.25">
      <c r="A49" s="1"/>
      <c r="B49" s="1"/>
      <c r="C49" s="1"/>
      <c r="D49" s="1"/>
      <c r="E49" s="1"/>
    </row>
    <row r="50" spans="1:5" x14ac:dyDescent="0.25">
      <c r="A50" s="5" t="s">
        <v>69</v>
      </c>
    </row>
    <row r="51" spans="1:5" s="5" customFormat="1" ht="25.2" customHeight="1" x14ac:dyDescent="0.25">
      <c r="A51" s="97" t="s">
        <v>70</v>
      </c>
      <c r="B51" s="97"/>
      <c r="C51" s="97"/>
      <c r="D51" s="97"/>
    </row>
    <row r="54" spans="1:5" x14ac:dyDescent="0.25">
      <c r="A54" s="1" t="s">
        <v>52</v>
      </c>
      <c r="B54" s="16" t="str">
        <f>A14</f>
        <v>2</v>
      </c>
      <c r="C54" s="18"/>
      <c r="D54" s="61" t="s">
        <v>658</v>
      </c>
      <c r="E54" s="1"/>
    </row>
    <row r="55" spans="1:5" x14ac:dyDescent="0.25">
      <c r="A55" s="1" t="s">
        <v>53</v>
      </c>
      <c r="B55" s="18" t="str">
        <f>E14</f>
        <v>Reporting Year</v>
      </c>
      <c r="C55" s="18"/>
      <c r="D55" s="1"/>
      <c r="E55" s="1"/>
    </row>
    <row r="56" spans="1:5" x14ac:dyDescent="0.25">
      <c r="A56" s="1" t="s">
        <v>54</v>
      </c>
      <c r="B56" s="10">
        <f>D14</f>
        <v>4</v>
      </c>
      <c r="C56" s="1"/>
      <c r="D56" s="1"/>
      <c r="E56" s="1"/>
    </row>
    <row r="57" spans="1:5" x14ac:dyDescent="0.25">
      <c r="A57" s="1" t="s">
        <v>55</v>
      </c>
      <c r="B57" t="str">
        <f>CONCATENATE(B14,"-",C14)</f>
        <v>3-6</v>
      </c>
      <c r="C57" s="13"/>
      <c r="D57" s="1"/>
      <c r="E57" s="1"/>
    </row>
    <row r="58" spans="1:5" x14ac:dyDescent="0.25">
      <c r="A58" s="1" t="s">
        <v>56</v>
      </c>
      <c r="B58" s="1"/>
      <c r="C58" s="1"/>
      <c r="D58" s="1"/>
      <c r="E58" s="1"/>
    </row>
    <row r="59" spans="1:5" x14ac:dyDescent="0.25">
      <c r="A59" s="1"/>
      <c r="B59" s="1"/>
      <c r="C59" s="1"/>
      <c r="D59" s="1"/>
      <c r="E59" s="1"/>
    </row>
    <row r="60" spans="1:5" ht="12.9" customHeight="1" x14ac:dyDescent="0.25">
      <c r="A60" s="98" t="s">
        <v>71</v>
      </c>
      <c r="B60" s="98"/>
      <c r="C60" s="98"/>
      <c r="D60" s="98"/>
      <c r="E60" s="1"/>
    </row>
    <row r="61" spans="1:5" x14ac:dyDescent="0.25">
      <c r="A61" s="1"/>
      <c r="B61" s="1"/>
      <c r="C61" s="1"/>
      <c r="D61" s="1"/>
      <c r="E61" s="1"/>
    </row>
    <row r="62" spans="1:5" x14ac:dyDescent="0.25">
      <c r="A62" s="1" t="s">
        <v>58</v>
      </c>
      <c r="B62" s="1"/>
      <c r="C62" s="1"/>
      <c r="D62" s="1"/>
      <c r="E62" s="1"/>
    </row>
    <row r="63" spans="1:5" x14ac:dyDescent="0.25">
      <c r="A63" s="1"/>
      <c r="B63" s="1"/>
      <c r="C63" s="1"/>
      <c r="D63" s="1"/>
      <c r="E63" s="1"/>
    </row>
    <row r="64" spans="1:5" ht="69.75" customHeight="1" x14ac:dyDescent="0.25">
      <c r="A64" s="89" t="s">
        <v>659</v>
      </c>
      <c r="B64" s="89"/>
      <c r="C64" s="89"/>
      <c r="D64" s="89"/>
      <c r="E64" s="24"/>
    </row>
    <row r="65" spans="1:6" x14ac:dyDescent="0.25">
      <c r="A65" s="1"/>
      <c r="B65" s="1"/>
      <c r="C65" s="1"/>
      <c r="D65" s="1"/>
      <c r="E65" s="1"/>
    </row>
    <row r="66" spans="1:6" x14ac:dyDescent="0.25">
      <c r="A66" s="1"/>
      <c r="B66" s="1"/>
      <c r="C66" s="1"/>
      <c r="D66" s="1"/>
      <c r="E66" s="1"/>
    </row>
    <row r="67" spans="1:6" x14ac:dyDescent="0.25">
      <c r="A67" s="25" t="s">
        <v>72</v>
      </c>
      <c r="B67" s="26" t="str">
        <f>A15</f>
        <v>3</v>
      </c>
      <c r="C67" s="17"/>
      <c r="D67" s="61" t="s">
        <v>658</v>
      </c>
      <c r="E67" s="1"/>
      <c r="F67" s="1"/>
    </row>
    <row r="68" spans="1:6" x14ac:dyDescent="0.25">
      <c r="A68" s="25" t="s">
        <v>73</v>
      </c>
      <c r="B68" s="26" t="str">
        <f>E15</f>
        <v>Submission Code</v>
      </c>
      <c r="C68" s="19"/>
      <c r="D68" s="25"/>
      <c r="E68" s="1"/>
      <c r="F68" s="1"/>
    </row>
    <row r="69" spans="1:6" x14ac:dyDescent="0.25">
      <c r="A69" s="1" t="s">
        <v>54</v>
      </c>
      <c r="B69" s="9">
        <f>D15</f>
        <v>1</v>
      </c>
      <c r="C69" s="14"/>
      <c r="D69" s="25"/>
      <c r="E69" s="1"/>
      <c r="F69" s="1"/>
    </row>
    <row r="70" spans="1:6" x14ac:dyDescent="0.25">
      <c r="A70" s="25" t="s">
        <v>55</v>
      </c>
      <c r="B70" s="11" t="str">
        <f>CONCATENATE(B15,"-",C15)</f>
        <v>7-7</v>
      </c>
      <c r="C70" s="9"/>
      <c r="D70" s="25"/>
      <c r="E70" s="1"/>
      <c r="F70" s="1"/>
    </row>
    <row r="71" spans="1:6" x14ac:dyDescent="0.25">
      <c r="A71" s="25"/>
      <c r="B71" s="28"/>
      <c r="C71" s="28"/>
      <c r="D71" s="25"/>
      <c r="E71" s="1"/>
      <c r="F71" s="1"/>
    </row>
    <row r="72" spans="1:6" x14ac:dyDescent="0.25">
      <c r="A72" s="25" t="s">
        <v>56</v>
      </c>
      <c r="B72" s="28"/>
      <c r="C72" s="28"/>
      <c r="D72" s="25"/>
      <c r="E72" s="1"/>
      <c r="F72" s="1"/>
    </row>
    <row r="73" spans="1:6" x14ac:dyDescent="0.25">
      <c r="A73" s="25"/>
      <c r="B73" s="25"/>
      <c r="C73" s="25"/>
      <c r="D73" s="25"/>
      <c r="E73" s="1"/>
      <c r="F73" s="1"/>
    </row>
    <row r="74" spans="1:6" x14ac:dyDescent="0.25">
      <c r="A74" s="95" t="s">
        <v>638</v>
      </c>
      <c r="B74" s="95"/>
      <c r="C74" s="95"/>
      <c r="D74" s="95"/>
      <c r="E74" s="1"/>
      <c r="F74" s="1"/>
    </row>
    <row r="75" spans="1:6" x14ac:dyDescent="0.25">
      <c r="A75" s="29"/>
      <c r="B75" s="29"/>
      <c r="C75" s="29"/>
      <c r="D75" s="29"/>
      <c r="E75" s="1"/>
      <c r="F75" s="1"/>
    </row>
    <row r="76" spans="1:6" x14ac:dyDescent="0.25">
      <c r="A76" s="1" t="s">
        <v>58</v>
      </c>
      <c r="B76" s="1"/>
      <c r="C76" s="1"/>
      <c r="D76" s="1"/>
      <c r="E76" s="1"/>
      <c r="F76" s="1"/>
    </row>
    <row r="77" spans="1:6" x14ac:dyDescent="0.25">
      <c r="A77" s="1"/>
      <c r="B77" s="1"/>
      <c r="C77" s="1"/>
      <c r="D77" s="1"/>
      <c r="E77" s="1"/>
      <c r="F77" s="1"/>
    </row>
    <row r="78" spans="1:6" x14ac:dyDescent="0.25">
      <c r="A78" s="96" t="s">
        <v>74</v>
      </c>
      <c r="B78" s="96"/>
      <c r="C78" s="96"/>
      <c r="D78" s="96"/>
      <c r="E78" s="1"/>
      <c r="F78" s="1"/>
    </row>
    <row r="79" spans="1:6" x14ac:dyDescent="0.25">
      <c r="E79" s="1"/>
      <c r="F79" s="1"/>
    </row>
    <row r="80" spans="1:6" x14ac:dyDescent="0.25">
      <c r="A80" s="96" t="s">
        <v>642</v>
      </c>
      <c r="B80" s="96"/>
      <c r="C80" s="96"/>
      <c r="D80" s="96"/>
      <c r="E80" s="1"/>
      <c r="F80" s="1"/>
    </row>
    <row r="81" spans="1:6" x14ac:dyDescent="0.25">
      <c r="A81" s="96" t="s">
        <v>651</v>
      </c>
      <c r="B81" s="96"/>
      <c r="C81" s="96"/>
      <c r="D81" s="96"/>
      <c r="E81" s="1"/>
      <c r="F81" s="1"/>
    </row>
    <row r="82" spans="1:6" x14ac:dyDescent="0.25">
      <c r="E82" s="21"/>
      <c r="F82"/>
    </row>
    <row r="83" spans="1:6" ht="171" customHeight="1" x14ac:dyDescent="0.25">
      <c r="A83" s="105" t="s">
        <v>686</v>
      </c>
      <c r="B83" s="105"/>
      <c r="C83" s="105"/>
      <c r="D83" s="105"/>
      <c r="E83" s="21"/>
      <c r="F83"/>
    </row>
    <row r="84" spans="1:6" x14ac:dyDescent="0.25">
      <c r="A84" s="30"/>
      <c r="B84" s="1"/>
      <c r="C84" s="1"/>
      <c r="D84" s="1"/>
      <c r="E84" s="1"/>
      <c r="F84" s="1"/>
    </row>
    <row r="85" spans="1:6" x14ac:dyDescent="0.25">
      <c r="A85" s="5" t="s">
        <v>69</v>
      </c>
      <c r="E85" s="1"/>
      <c r="F85" s="1"/>
    </row>
    <row r="86" spans="1:6" ht="12.9" customHeight="1" x14ac:dyDescent="0.25">
      <c r="A86" s="95" t="s">
        <v>75</v>
      </c>
      <c r="B86" s="95"/>
      <c r="C86" s="95"/>
      <c r="D86" s="95"/>
      <c r="E86" s="1"/>
      <c r="F86" s="1"/>
    </row>
    <row r="87" spans="1:6" x14ac:dyDescent="0.25">
      <c r="A87" s="1"/>
      <c r="B87" s="1"/>
      <c r="C87" s="1"/>
      <c r="D87" s="1"/>
      <c r="E87" s="1"/>
    </row>
    <row r="88" spans="1:6" x14ac:dyDescent="0.25">
      <c r="A88" s="1"/>
      <c r="B88" s="1"/>
      <c r="C88" s="1"/>
      <c r="D88" s="1"/>
      <c r="E88" s="1"/>
    </row>
    <row r="89" spans="1:6" x14ac:dyDescent="0.25">
      <c r="A89" s="1"/>
      <c r="B89" s="1"/>
      <c r="C89" s="1"/>
      <c r="D89" s="1"/>
      <c r="E89" s="1"/>
    </row>
    <row r="90" spans="1:6" x14ac:dyDescent="0.25">
      <c r="A90" s="1"/>
      <c r="B90" s="1"/>
      <c r="C90" s="1"/>
      <c r="D90" s="1"/>
      <c r="E90" s="1"/>
    </row>
    <row r="91" spans="1:6" x14ac:dyDescent="0.25">
      <c r="A91" s="18" t="s">
        <v>52</v>
      </c>
      <c r="B91" s="18" t="str">
        <f>A16</f>
        <v>4</v>
      </c>
      <c r="C91" s="26"/>
      <c r="D91" s="61" t="s">
        <v>658</v>
      </c>
      <c r="E91" s="18"/>
    </row>
    <row r="92" spans="1:6" x14ac:dyDescent="0.25">
      <c r="A92" s="18" t="s">
        <v>53</v>
      </c>
      <c r="B92" s="18" t="str">
        <f>E16</f>
        <v>Institutional Program Number</v>
      </c>
      <c r="C92" s="26"/>
      <c r="D92" s="18"/>
      <c r="E92" s="18"/>
    </row>
    <row r="93" spans="1:6" x14ac:dyDescent="0.25">
      <c r="A93" s="1" t="s">
        <v>54</v>
      </c>
      <c r="B93" s="1">
        <f>D16</f>
        <v>5</v>
      </c>
      <c r="C93" s="40"/>
      <c r="D93" s="1"/>
      <c r="E93" s="1"/>
    </row>
    <row r="94" spans="1:6" x14ac:dyDescent="0.25">
      <c r="A94" s="1" t="s">
        <v>55</v>
      </c>
      <c r="B94" s="9" t="str">
        <f>CONCATENATE(B16,"-",C16)</f>
        <v>8-12</v>
      </c>
      <c r="C94" s="9"/>
      <c r="D94" s="1"/>
      <c r="E94" s="1"/>
    </row>
    <row r="95" spans="1:6" x14ac:dyDescent="0.25">
      <c r="A95" s="1" t="s">
        <v>56</v>
      </c>
      <c r="B95" s="1"/>
      <c r="C95" s="1"/>
      <c r="D95" s="1"/>
      <c r="E95" s="1"/>
    </row>
    <row r="96" spans="1:6" x14ac:dyDescent="0.25">
      <c r="A96" s="1"/>
      <c r="B96" s="1"/>
      <c r="C96" s="1"/>
      <c r="D96" s="1"/>
      <c r="E96" s="1"/>
    </row>
    <row r="97" spans="1:5" ht="38.25" customHeight="1" x14ac:dyDescent="0.25">
      <c r="A97" s="108" t="s">
        <v>603</v>
      </c>
      <c r="B97" s="108"/>
      <c r="C97" s="108"/>
      <c r="D97" s="108"/>
      <c r="E97" s="1"/>
    </row>
    <row r="98" spans="1:5" x14ac:dyDescent="0.25">
      <c r="A98" s="1"/>
      <c r="B98" s="1"/>
      <c r="C98" s="1"/>
      <c r="D98" s="1"/>
      <c r="E98" s="1"/>
    </row>
    <row r="99" spans="1:5" x14ac:dyDescent="0.25">
      <c r="A99" s="1" t="s">
        <v>58</v>
      </c>
      <c r="B99" s="1"/>
      <c r="C99" s="1"/>
      <c r="D99" s="1"/>
      <c r="E99" s="1"/>
    </row>
    <row r="100" spans="1:5" x14ac:dyDescent="0.25">
      <c r="A100" s="1"/>
      <c r="B100" s="1"/>
      <c r="C100" s="1"/>
      <c r="D100" s="1"/>
      <c r="E100" s="1"/>
    </row>
    <row r="101" spans="1:5" ht="25.2" customHeight="1" x14ac:dyDescent="0.25">
      <c r="A101" s="97" t="s">
        <v>604</v>
      </c>
      <c r="B101" s="97"/>
      <c r="C101" s="97"/>
      <c r="D101" s="97"/>
      <c r="E101" s="6"/>
    </row>
    <row r="102" spans="1:5" x14ac:dyDescent="0.25">
      <c r="A102" s="42"/>
      <c r="B102" s="6"/>
      <c r="C102" s="6"/>
      <c r="D102" s="6"/>
      <c r="E102" s="6"/>
    </row>
    <row r="103" spans="1:5" x14ac:dyDescent="0.25">
      <c r="A103" s="10" t="s">
        <v>69</v>
      </c>
      <c r="B103" s="6"/>
      <c r="C103" s="6"/>
      <c r="D103" s="6"/>
      <c r="E103" s="6"/>
    </row>
    <row r="104" spans="1:5" ht="27.75" customHeight="1" x14ac:dyDescent="0.25">
      <c r="A104" s="97" t="s">
        <v>664</v>
      </c>
      <c r="B104" s="97"/>
      <c r="C104" s="97"/>
      <c r="D104" s="97"/>
      <c r="E104" s="1"/>
    </row>
    <row r="107" spans="1:5" x14ac:dyDescent="0.25">
      <c r="A107" s="1" t="s">
        <v>52</v>
      </c>
      <c r="B107" s="18" t="str">
        <f>A17</f>
        <v>5</v>
      </c>
      <c r="C107" s="26"/>
      <c r="D107" s="61" t="s">
        <v>658</v>
      </c>
      <c r="E107" s="1"/>
    </row>
    <row r="108" spans="1:5" x14ac:dyDescent="0.25">
      <c r="A108" s="1" t="s">
        <v>53</v>
      </c>
      <c r="B108" s="18" t="str">
        <f>E17</f>
        <v>Institutional Program Title</v>
      </c>
      <c r="C108" s="26"/>
      <c r="D108" s="1"/>
      <c r="E108" s="1"/>
    </row>
    <row r="109" spans="1:5" x14ac:dyDescent="0.25">
      <c r="A109" s="1" t="s">
        <v>54</v>
      </c>
      <c r="B109" s="1">
        <f>D17</f>
        <v>120</v>
      </c>
      <c r="C109" s="40"/>
      <c r="D109" s="1"/>
      <c r="E109" s="1"/>
    </row>
    <row r="110" spans="1:5" x14ac:dyDescent="0.25">
      <c r="A110" s="1" t="s">
        <v>55</v>
      </c>
      <c r="B110" s="9" t="str">
        <f>CONCATENATE(B17,"-",C17)</f>
        <v>13-132</v>
      </c>
      <c r="C110" s="9"/>
      <c r="D110" s="1"/>
      <c r="E110" s="1"/>
    </row>
    <row r="111" spans="1:5" x14ac:dyDescent="0.25">
      <c r="A111" s="1" t="s">
        <v>56</v>
      </c>
      <c r="B111" s="1"/>
      <c r="C111" s="1"/>
      <c r="D111" s="1"/>
      <c r="E111" s="1"/>
    </row>
    <row r="112" spans="1:5" x14ac:dyDescent="0.25">
      <c r="A112" s="1"/>
      <c r="B112" s="1"/>
      <c r="C112" s="1"/>
      <c r="D112" s="1"/>
      <c r="E112" s="1"/>
    </row>
    <row r="113" spans="1:5" ht="13.5" customHeight="1" x14ac:dyDescent="0.25">
      <c r="A113" s="97" t="s">
        <v>605</v>
      </c>
      <c r="B113" s="97"/>
      <c r="C113" s="97"/>
      <c r="D113" s="97"/>
      <c r="E113" s="41"/>
    </row>
    <row r="114" spans="1:5" x14ac:dyDescent="0.25">
      <c r="A114" s="41"/>
      <c r="B114" s="41"/>
      <c r="C114" s="41"/>
      <c r="D114" s="41"/>
      <c r="E114" s="41"/>
    </row>
    <row r="115" spans="1:5" x14ac:dyDescent="0.25">
      <c r="A115" s="1" t="s">
        <v>58</v>
      </c>
      <c r="B115" s="1"/>
      <c r="C115" s="1"/>
      <c r="D115" s="1"/>
      <c r="E115" s="1"/>
    </row>
    <row r="116" spans="1:5" x14ac:dyDescent="0.25">
      <c r="A116" s="1"/>
      <c r="B116"/>
      <c r="C116"/>
      <c r="D116"/>
      <c r="E116"/>
    </row>
    <row r="117" spans="1:5" ht="13.5" customHeight="1" x14ac:dyDescent="0.25">
      <c r="A117" s="97" t="s">
        <v>606</v>
      </c>
      <c r="B117" s="97"/>
      <c r="C117" s="97"/>
      <c r="D117" s="97"/>
      <c r="E117" s="50"/>
    </row>
    <row r="118" spans="1:5" x14ac:dyDescent="0.25">
      <c r="A118"/>
      <c r="B118" s="50"/>
      <c r="C118" s="50"/>
      <c r="D118" s="50"/>
      <c r="E118" s="50"/>
    </row>
    <row r="119" spans="1:5" x14ac:dyDescent="0.25">
      <c r="A119" s="5" t="s">
        <v>69</v>
      </c>
      <c r="B119"/>
      <c r="C119"/>
      <c r="D119"/>
      <c r="E119"/>
    </row>
    <row r="120" spans="1:5" ht="27.75" customHeight="1" x14ac:dyDescent="0.25">
      <c r="A120" s="97" t="s">
        <v>665</v>
      </c>
      <c r="B120" s="97"/>
      <c r="C120" s="97"/>
      <c r="D120" s="97"/>
      <c r="E120"/>
    </row>
    <row r="121" spans="1:5" x14ac:dyDescent="0.25">
      <c r="A121" s="1"/>
      <c r="B121" s="1"/>
      <c r="C121" s="1"/>
      <c r="D121" s="1"/>
      <c r="E121" s="1"/>
    </row>
    <row r="122" spans="1:5" x14ac:dyDescent="0.25">
      <c r="A122" s="1"/>
      <c r="B122" s="1"/>
      <c r="C122" s="1"/>
      <c r="D122" s="1"/>
      <c r="E122" s="1"/>
    </row>
    <row r="123" spans="1:5" x14ac:dyDescent="0.25">
      <c r="A123" s="1" t="s">
        <v>52</v>
      </c>
      <c r="B123" s="18" t="str">
        <f>A18</f>
        <v>6</v>
      </c>
      <c r="C123" s="26"/>
      <c r="D123" s="61" t="s">
        <v>658</v>
      </c>
      <c r="E123" s="1"/>
    </row>
    <row r="124" spans="1:5" x14ac:dyDescent="0.25">
      <c r="A124" s="1" t="s">
        <v>53</v>
      </c>
      <c r="B124" s="18" t="str">
        <f>E18</f>
        <v>Program CIP code</v>
      </c>
      <c r="C124" s="26"/>
      <c r="D124" s="1"/>
      <c r="E124" s="1"/>
    </row>
    <row r="125" spans="1:5" x14ac:dyDescent="0.25">
      <c r="A125" s="1" t="s">
        <v>54</v>
      </c>
      <c r="B125" s="1">
        <f>D18</f>
        <v>6</v>
      </c>
      <c r="C125" s="40"/>
      <c r="D125" s="1"/>
      <c r="E125" s="1"/>
    </row>
    <row r="126" spans="1:5" x14ac:dyDescent="0.25">
      <c r="A126" s="1" t="s">
        <v>55</v>
      </c>
      <c r="B126" s="9" t="str">
        <f>CONCATENATE(B18,"-",C18)</f>
        <v>133-138</v>
      </c>
      <c r="C126" s="9"/>
      <c r="D126" s="1"/>
      <c r="E126" s="1"/>
    </row>
    <row r="127" spans="1:5" x14ac:dyDescent="0.25">
      <c r="A127" s="1" t="s">
        <v>56</v>
      </c>
      <c r="B127" s="1"/>
      <c r="C127" s="1"/>
      <c r="D127" s="1"/>
      <c r="E127" s="1"/>
    </row>
    <row r="128" spans="1:5" x14ac:dyDescent="0.25">
      <c r="A128" s="1"/>
      <c r="B128" s="1"/>
      <c r="C128" s="1"/>
      <c r="D128" s="1"/>
      <c r="E128" s="1"/>
    </row>
    <row r="129" spans="1:5" ht="27" customHeight="1" x14ac:dyDescent="0.25">
      <c r="A129" s="97" t="s">
        <v>647</v>
      </c>
      <c r="B129" s="97"/>
      <c r="C129" s="97"/>
      <c r="D129" s="97"/>
      <c r="E129" s="1"/>
    </row>
    <row r="130" spans="1:5" x14ac:dyDescent="0.25">
      <c r="A130" s="1"/>
      <c r="B130" s="1"/>
      <c r="C130" s="1"/>
      <c r="D130" s="1"/>
      <c r="E130" s="1"/>
    </row>
    <row r="131" spans="1:5" x14ac:dyDescent="0.25">
      <c r="A131" s="1" t="s">
        <v>58</v>
      </c>
      <c r="B131" s="1"/>
      <c r="C131" s="1"/>
      <c r="D131" s="1"/>
      <c r="E131" s="1"/>
    </row>
    <row r="132" spans="1:5" x14ac:dyDescent="0.25">
      <c r="A132" s="1"/>
      <c r="B132" s="1"/>
      <c r="C132" s="1"/>
      <c r="D132" s="1"/>
      <c r="E132" s="1"/>
    </row>
    <row r="133" spans="1:5" ht="25.2" customHeight="1" x14ac:dyDescent="0.25">
      <c r="A133" s="97" t="s">
        <v>607</v>
      </c>
      <c r="B133" s="97"/>
      <c r="C133" s="97"/>
      <c r="D133" s="97"/>
      <c r="E133" s="50"/>
    </row>
    <row r="134" spans="1:5" x14ac:dyDescent="0.25">
      <c r="A134" s="50"/>
      <c r="B134" s="50"/>
      <c r="C134" s="50"/>
      <c r="D134" s="50"/>
      <c r="E134" s="50"/>
    </row>
    <row r="135" spans="1:5" x14ac:dyDescent="0.25">
      <c r="A135" s="33" t="s">
        <v>69</v>
      </c>
      <c r="B135" s="6"/>
      <c r="C135" s="6"/>
      <c r="D135" s="6"/>
      <c r="E135" s="6"/>
    </row>
    <row r="136" spans="1:5" ht="13.5" customHeight="1" x14ac:dyDescent="0.25">
      <c r="A136" s="97" t="s">
        <v>585</v>
      </c>
      <c r="B136" s="97"/>
      <c r="C136" s="97"/>
      <c r="D136" s="97"/>
      <c r="E136" s="1"/>
    </row>
    <row r="139" spans="1:5" x14ac:dyDescent="0.25">
      <c r="A139" s="1" t="s">
        <v>52</v>
      </c>
      <c r="B139" s="18" t="str">
        <f>A19</f>
        <v>7</v>
      </c>
      <c r="C139" s="26"/>
      <c r="D139" s="61" t="s">
        <v>658</v>
      </c>
      <c r="E139" s="1"/>
    </row>
    <row r="140" spans="1:5" x14ac:dyDescent="0.25">
      <c r="A140" s="1" t="s">
        <v>53</v>
      </c>
      <c r="B140" s="18" t="str">
        <f>E19</f>
        <v>Program Contact Hours</v>
      </c>
      <c r="C140" s="26"/>
      <c r="D140" s="1"/>
      <c r="E140" s="1"/>
    </row>
    <row r="141" spans="1:5" x14ac:dyDescent="0.25">
      <c r="A141" s="1" t="s">
        <v>54</v>
      </c>
      <c r="B141" s="1">
        <f>D19</f>
        <v>5</v>
      </c>
      <c r="C141" s="40"/>
      <c r="D141" s="1"/>
      <c r="E141" s="1"/>
    </row>
    <row r="142" spans="1:5" x14ac:dyDescent="0.25">
      <c r="A142" s="1" t="s">
        <v>55</v>
      </c>
      <c r="B142" s="11" t="str">
        <f>CONCATENATE(B19,"-",C19)</f>
        <v>139-143</v>
      </c>
      <c r="C142" s="11"/>
      <c r="D142" s="1"/>
      <c r="E142" s="1"/>
    </row>
    <row r="143" spans="1:5" x14ac:dyDescent="0.25">
      <c r="A143" s="1" t="s">
        <v>56</v>
      </c>
      <c r="B143" s="1"/>
      <c r="C143" s="1"/>
      <c r="D143" s="1"/>
      <c r="E143" s="1"/>
    </row>
    <row r="144" spans="1:5" x14ac:dyDescent="0.25">
      <c r="A144" s="1"/>
      <c r="B144" s="1"/>
      <c r="C144" s="1"/>
      <c r="D144" s="1"/>
      <c r="E144" s="1"/>
    </row>
    <row r="145" spans="1:5" ht="12.75" customHeight="1" x14ac:dyDescent="0.25">
      <c r="A145" s="97" t="s">
        <v>608</v>
      </c>
      <c r="B145" s="97"/>
      <c r="C145" s="97"/>
      <c r="D145" s="97"/>
      <c r="E145" s="1"/>
    </row>
    <row r="146" spans="1:5" x14ac:dyDescent="0.25">
      <c r="A146" s="1"/>
      <c r="B146" s="1"/>
      <c r="C146" s="1"/>
      <c r="D146" s="1"/>
      <c r="E146" s="1"/>
    </row>
    <row r="147" spans="1:5" x14ac:dyDescent="0.25">
      <c r="A147" s="1" t="s">
        <v>58</v>
      </c>
      <c r="B147" s="1"/>
      <c r="C147" s="1"/>
      <c r="D147" s="1"/>
      <c r="E147" s="1"/>
    </row>
    <row r="148" spans="1:5" x14ac:dyDescent="0.25">
      <c r="A148" s="1"/>
      <c r="B148" s="1"/>
      <c r="C148" s="1"/>
      <c r="D148" s="1"/>
      <c r="E148" s="1"/>
    </row>
    <row r="149" spans="1:5" ht="27.75" customHeight="1" x14ac:dyDescent="0.25">
      <c r="A149" s="97" t="s">
        <v>654</v>
      </c>
      <c r="B149" s="97"/>
      <c r="C149" s="97"/>
      <c r="D149" s="97"/>
      <c r="E149" s="6"/>
    </row>
    <row r="150" spans="1:5" x14ac:dyDescent="0.25">
      <c r="A150" s="1"/>
      <c r="B150" s="1"/>
      <c r="C150" s="1"/>
      <c r="D150" s="1"/>
      <c r="E150" s="1"/>
    </row>
    <row r="151" spans="1:5" x14ac:dyDescent="0.25">
      <c r="A151" s="5" t="s">
        <v>69</v>
      </c>
    </row>
    <row r="152" spans="1:5" ht="54.75" customHeight="1" x14ac:dyDescent="0.25">
      <c r="A152" s="97" t="s">
        <v>681</v>
      </c>
      <c r="B152" s="97"/>
      <c r="C152" s="97"/>
      <c r="D152" s="97"/>
    </row>
    <row r="153" spans="1:5" customFormat="1" x14ac:dyDescent="0.25"/>
    <row r="154" spans="1:5" customFormat="1" x14ac:dyDescent="0.25"/>
    <row r="155" spans="1:5" customFormat="1" x14ac:dyDescent="0.25">
      <c r="A155" t="s">
        <v>72</v>
      </c>
      <c r="B155" s="15" t="str">
        <f>A20</f>
        <v>8</v>
      </c>
      <c r="C155" s="15"/>
      <c r="D155" s="61" t="s">
        <v>658</v>
      </c>
      <c r="E155" s="16"/>
    </row>
    <row r="156" spans="1:5" customFormat="1" x14ac:dyDescent="0.25">
      <c r="A156" t="s">
        <v>73</v>
      </c>
      <c r="B156" s="26" t="str">
        <f>E20</f>
        <v>Credit / Non-Credit Code</v>
      </c>
      <c r="C156" s="26"/>
      <c r="D156" s="26"/>
      <c r="E156" s="16"/>
    </row>
    <row r="157" spans="1:5" customFormat="1" x14ac:dyDescent="0.25">
      <c r="A157" t="s">
        <v>54</v>
      </c>
      <c r="B157" s="33">
        <f>D20</f>
        <v>1</v>
      </c>
      <c r="C157" s="10"/>
      <c r="D157" s="15"/>
      <c r="E157" s="16"/>
    </row>
    <row r="158" spans="1:5" customFormat="1" x14ac:dyDescent="0.25">
      <c r="A158" t="s">
        <v>55</v>
      </c>
      <c r="B158" s="11" t="str">
        <f>CONCATENATE(B20,"-",C20)</f>
        <v>144-144</v>
      </c>
      <c r="C158" s="40"/>
      <c r="D158" s="15"/>
      <c r="E158" s="16"/>
    </row>
    <row r="159" spans="1:5" customFormat="1" x14ac:dyDescent="0.25">
      <c r="B159" s="18"/>
      <c r="C159" s="18"/>
      <c r="D159" s="15"/>
      <c r="E159" s="16"/>
    </row>
    <row r="160" spans="1:5" customFormat="1" x14ac:dyDescent="0.25">
      <c r="A160" t="s">
        <v>609</v>
      </c>
      <c r="B160" s="18"/>
      <c r="C160" s="18"/>
      <c r="D160" s="15"/>
      <c r="E160" s="16"/>
    </row>
    <row r="161" spans="1:6" x14ac:dyDescent="0.25">
      <c r="A161"/>
      <c r="B161" s="18"/>
      <c r="C161" s="18"/>
      <c r="D161" s="15"/>
      <c r="E161" s="16"/>
      <c r="F161"/>
    </row>
    <row r="162" spans="1:6" ht="13.5" customHeight="1" x14ac:dyDescent="0.25">
      <c r="A162" s="97" t="s">
        <v>610</v>
      </c>
      <c r="B162" s="97"/>
      <c r="C162" s="97"/>
      <c r="D162" s="97"/>
      <c r="E162" s="16"/>
      <c r="F162"/>
    </row>
    <row r="163" spans="1:6" x14ac:dyDescent="0.25">
      <c r="A163"/>
      <c r="B163" s="18"/>
      <c r="C163" s="18"/>
      <c r="D163" s="15"/>
      <c r="E163" s="16"/>
      <c r="F163"/>
    </row>
    <row r="164" spans="1:6" x14ac:dyDescent="0.25">
      <c r="A164" t="s">
        <v>58</v>
      </c>
      <c r="B164" s="16"/>
      <c r="C164" s="16"/>
      <c r="D164" s="16"/>
      <c r="E164" s="16"/>
      <c r="F164"/>
    </row>
    <row r="165" spans="1:6" x14ac:dyDescent="0.25">
      <c r="A165"/>
      <c r="B165" s="16"/>
      <c r="C165" s="16"/>
      <c r="D165" s="16"/>
      <c r="E165" s="16"/>
      <c r="F165"/>
    </row>
    <row r="166" spans="1:6" ht="13.5" customHeight="1" x14ac:dyDescent="0.25">
      <c r="A166" s="97" t="s">
        <v>558</v>
      </c>
      <c r="B166" s="97"/>
      <c r="C166" s="97"/>
      <c r="D166" s="97"/>
      <c r="E166" s="16"/>
      <c r="F166"/>
    </row>
    <row r="167" spans="1:6" x14ac:dyDescent="0.25">
      <c r="A167"/>
      <c r="B167" s="18"/>
      <c r="C167" s="18"/>
      <c r="D167" s="16"/>
      <c r="E167" s="16"/>
      <c r="F167"/>
    </row>
    <row r="168" spans="1:6" ht="12.75" customHeight="1" x14ac:dyDescent="0.25">
      <c r="A168" s="98" t="s">
        <v>566</v>
      </c>
      <c r="B168" s="98"/>
      <c r="C168" s="98"/>
      <c r="D168" s="98"/>
      <c r="E168" s="16"/>
      <c r="F168"/>
    </row>
    <row r="169" spans="1:6" ht="12.75" customHeight="1" x14ac:dyDescent="0.25">
      <c r="A169" s="98" t="s">
        <v>567</v>
      </c>
      <c r="B169" s="98"/>
      <c r="C169" s="98"/>
      <c r="D169" s="98"/>
      <c r="E169" s="16"/>
      <c r="F169"/>
    </row>
    <row r="170" spans="1:6" x14ac:dyDescent="0.25">
      <c r="A170"/>
      <c r="B170" s="16"/>
      <c r="C170" s="16"/>
      <c r="D170" s="16"/>
      <c r="E170" s="16"/>
      <c r="F170"/>
    </row>
    <row r="171" spans="1:6" x14ac:dyDescent="0.25">
      <c r="A171" t="s">
        <v>69</v>
      </c>
      <c r="B171" s="16"/>
      <c r="C171" s="16"/>
      <c r="D171" s="16"/>
      <c r="E171" s="16"/>
      <c r="F171"/>
    </row>
    <row r="172" spans="1:6" ht="13.35" customHeight="1" x14ac:dyDescent="0.25">
      <c r="A172" s="97" t="s">
        <v>611</v>
      </c>
      <c r="B172" s="97"/>
      <c r="C172" s="97"/>
      <c r="D172" s="97"/>
      <c r="E172" s="50"/>
      <c r="F172"/>
    </row>
    <row r="173" spans="1:6" x14ac:dyDescent="0.25">
      <c r="A173" s="98" t="s">
        <v>569</v>
      </c>
      <c r="B173" s="98"/>
      <c r="C173" s="98"/>
      <c r="D173" s="98"/>
      <c r="E173"/>
      <c r="F173"/>
    </row>
    <row r="174" spans="1:6" x14ac:dyDescent="0.25">
      <c r="A174"/>
      <c r="B174"/>
      <c r="C174"/>
      <c r="D174"/>
      <c r="E174"/>
      <c r="F174"/>
    </row>
    <row r="175" spans="1:6" x14ac:dyDescent="0.25">
      <c r="A175" s="1" t="s">
        <v>52</v>
      </c>
      <c r="B175" s="18" t="str">
        <f>A21</f>
        <v>9</v>
      </c>
      <c r="C175" s="18"/>
      <c r="D175" s="61" t="s">
        <v>658</v>
      </c>
      <c r="E175" s="1"/>
      <c r="F175"/>
    </row>
    <row r="176" spans="1:6" x14ac:dyDescent="0.25">
      <c r="A176" s="1" t="s">
        <v>53</v>
      </c>
      <c r="B176" s="18" t="str">
        <f>E21</f>
        <v>Program Credit Hours</v>
      </c>
      <c r="C176" s="18"/>
      <c r="D176" s="1"/>
      <c r="E176" s="1"/>
      <c r="F176"/>
    </row>
    <row r="177" spans="1:6" x14ac:dyDescent="0.25">
      <c r="A177" s="1" t="s">
        <v>54</v>
      </c>
      <c r="B177" s="1">
        <f>D21</f>
        <v>5</v>
      </c>
      <c r="C177" s="1"/>
      <c r="D177" s="1"/>
      <c r="E177" s="1"/>
      <c r="F177"/>
    </row>
    <row r="178" spans="1:6" x14ac:dyDescent="0.25">
      <c r="A178" s="1" t="s">
        <v>55</v>
      </c>
      <c r="B178" s="11" t="str">
        <f>CONCATENATE(B21,"-",C21)</f>
        <v>145-149</v>
      </c>
      <c r="C178" s="13"/>
      <c r="D178" s="1"/>
      <c r="E178" s="1"/>
      <c r="F178"/>
    </row>
    <row r="179" spans="1:6" x14ac:dyDescent="0.25">
      <c r="A179" s="1" t="s">
        <v>56</v>
      </c>
      <c r="B179" s="1"/>
      <c r="C179" s="1"/>
      <c r="D179" s="1"/>
      <c r="E179" s="1"/>
      <c r="F179"/>
    </row>
    <row r="180" spans="1:6" x14ac:dyDescent="0.25">
      <c r="A180" s="1"/>
      <c r="B180" s="1"/>
      <c r="C180" s="1"/>
      <c r="D180" s="1"/>
      <c r="E180" s="1"/>
      <c r="F180"/>
    </row>
    <row r="181" spans="1:6" ht="28.5" customHeight="1" x14ac:dyDescent="0.25">
      <c r="A181" s="98" t="s">
        <v>655</v>
      </c>
      <c r="B181" s="98"/>
      <c r="C181" s="98"/>
      <c r="D181" s="98"/>
      <c r="E181" s="1"/>
      <c r="F181"/>
    </row>
    <row r="182" spans="1:6" x14ac:dyDescent="0.25">
      <c r="A182" s="97"/>
      <c r="B182" s="97"/>
      <c r="C182" s="97"/>
      <c r="D182" s="97"/>
      <c r="E182" s="1"/>
      <c r="F182"/>
    </row>
    <row r="183" spans="1:6" x14ac:dyDescent="0.25">
      <c r="A183" s="1" t="s">
        <v>58</v>
      </c>
      <c r="B183" s="1"/>
      <c r="C183" s="1"/>
      <c r="D183" s="1"/>
      <c r="E183" s="1"/>
      <c r="F183"/>
    </row>
    <row r="184" spans="1:6" x14ac:dyDescent="0.25">
      <c r="A184" s="1"/>
      <c r="B184" s="1"/>
      <c r="C184" s="1"/>
      <c r="D184" s="1"/>
      <c r="E184" s="1"/>
      <c r="F184"/>
    </row>
    <row r="185" spans="1:6" x14ac:dyDescent="0.25">
      <c r="A185" s="98" t="s">
        <v>648</v>
      </c>
      <c r="B185" s="98"/>
      <c r="C185" s="98"/>
      <c r="D185" s="98"/>
      <c r="E185" s="6"/>
      <c r="F185"/>
    </row>
    <row r="186" spans="1:6" x14ac:dyDescent="0.25">
      <c r="A186" s="1"/>
      <c r="B186" s="1"/>
      <c r="C186" s="1"/>
      <c r="D186" s="1"/>
      <c r="E186" s="1"/>
      <c r="F186"/>
    </row>
    <row r="187" spans="1:6" x14ac:dyDescent="0.25">
      <c r="A187" s="5" t="s">
        <v>69</v>
      </c>
      <c r="B187"/>
      <c r="C187"/>
      <c r="D187"/>
      <c r="E187"/>
      <c r="F187"/>
    </row>
    <row r="188" spans="1:6" ht="60.75" customHeight="1" x14ac:dyDescent="0.25">
      <c r="A188" s="98" t="s">
        <v>682</v>
      </c>
      <c r="B188" s="98"/>
      <c r="C188" s="98"/>
      <c r="D188" s="98"/>
      <c r="E188"/>
      <c r="F188"/>
    </row>
    <row r="189" spans="1:6" ht="17.25" customHeight="1" x14ac:dyDescent="0.25">
      <c r="A189" s="98" t="s">
        <v>571</v>
      </c>
      <c r="B189" s="98"/>
      <c r="C189" s="98"/>
      <c r="D189" s="98"/>
      <c r="E189"/>
      <c r="F189"/>
    </row>
    <row r="190" spans="1:6" x14ac:dyDescent="0.25">
      <c r="A190"/>
      <c r="B190"/>
      <c r="C190"/>
      <c r="D190"/>
      <c r="E190"/>
      <c r="F190"/>
    </row>
    <row r="191" spans="1:6" x14ac:dyDescent="0.25">
      <c r="A191"/>
      <c r="B191"/>
      <c r="C191"/>
      <c r="D191"/>
      <c r="E191"/>
      <c r="F191"/>
    </row>
    <row r="192" spans="1:6" x14ac:dyDescent="0.25">
      <c r="A192" s="1" t="s">
        <v>52</v>
      </c>
      <c r="B192" s="18" t="str">
        <f>A22</f>
        <v>10</v>
      </c>
      <c r="C192" s="26"/>
      <c r="D192" s="61" t="s">
        <v>658</v>
      </c>
      <c r="E192" s="1"/>
    </row>
    <row r="193" spans="1:5" x14ac:dyDescent="0.25">
      <c r="A193" t="s">
        <v>73</v>
      </c>
      <c r="B193" s="18" t="str">
        <f>E22</f>
        <v>Approved HEAPS Workforce Development Program Number</v>
      </c>
      <c r="C193" s="26"/>
      <c r="D193" s="26"/>
      <c r="E193" s="26"/>
    </row>
    <row r="194" spans="1:5" x14ac:dyDescent="0.25">
      <c r="A194" t="s">
        <v>54</v>
      </c>
      <c r="B194" s="33">
        <f>D22</f>
        <v>5</v>
      </c>
      <c r="C194" s="10"/>
      <c r="D194" s="10"/>
      <c r="E194" s="1"/>
    </row>
    <row r="195" spans="1:5" x14ac:dyDescent="0.25">
      <c r="A195" t="s">
        <v>55</v>
      </c>
      <c r="B195" s="40" t="str">
        <f>CONCATENATE(B22,"-",C22)</f>
        <v>150-154</v>
      </c>
      <c r="C195" s="40"/>
      <c r="D195" s="10"/>
      <c r="E195" s="1"/>
    </row>
    <row r="196" spans="1:5" x14ac:dyDescent="0.25">
      <c r="A196"/>
      <c r="B196" s="1"/>
      <c r="C196" s="1"/>
      <c r="D196"/>
      <c r="E196" s="1"/>
    </row>
    <row r="197" spans="1:5" x14ac:dyDescent="0.25">
      <c r="A197" t="s">
        <v>56</v>
      </c>
      <c r="B197" s="1"/>
      <c r="C197" s="1"/>
      <c r="D197"/>
      <c r="E197" s="1"/>
    </row>
    <row r="198" spans="1:5" x14ac:dyDescent="0.25">
      <c r="A198" s="97" t="s">
        <v>697</v>
      </c>
      <c r="B198" s="97"/>
      <c r="C198" s="97"/>
      <c r="D198" s="97"/>
      <c r="E198" s="1"/>
    </row>
    <row r="199" spans="1:5" x14ac:dyDescent="0.25">
      <c r="A199"/>
      <c r="B199" s="1"/>
      <c r="C199" s="1"/>
      <c r="D199"/>
      <c r="E199" s="1"/>
    </row>
    <row r="200" spans="1:5" x14ac:dyDescent="0.25">
      <c r="A200" t="s">
        <v>58</v>
      </c>
      <c r="B200"/>
      <c r="C200"/>
      <c r="D200"/>
      <c r="E200" s="1"/>
    </row>
    <row r="201" spans="1:5" x14ac:dyDescent="0.25">
      <c r="A201"/>
      <c r="B201"/>
      <c r="C201"/>
      <c r="D201"/>
      <c r="E201" s="1"/>
    </row>
    <row r="202" spans="1:5" ht="41.25" customHeight="1" x14ac:dyDescent="0.25">
      <c r="A202" s="97" t="s">
        <v>698</v>
      </c>
      <c r="B202" s="97"/>
      <c r="C202" s="97"/>
      <c r="D202" s="97"/>
      <c r="E202" s="1"/>
    </row>
    <row r="203" spans="1:5" x14ac:dyDescent="0.25">
      <c r="A203"/>
      <c r="B203"/>
      <c r="C203"/>
      <c r="D203"/>
      <c r="E203" s="1"/>
    </row>
    <row r="204" spans="1:5" x14ac:dyDescent="0.25">
      <c r="A204" t="s">
        <v>69</v>
      </c>
      <c r="B204"/>
      <c r="C204"/>
      <c r="D204"/>
      <c r="E204" s="1"/>
    </row>
    <row r="205" spans="1:5" ht="60" customHeight="1" x14ac:dyDescent="0.25">
      <c r="A205" s="97" t="s">
        <v>683</v>
      </c>
      <c r="B205" s="97"/>
      <c r="C205" s="97"/>
      <c r="D205" s="97"/>
      <c r="E205" s="1"/>
    </row>
    <row r="208" spans="1:5" x14ac:dyDescent="0.25">
      <c r="A208" s="1" t="s">
        <v>52</v>
      </c>
      <c r="B208" s="18" t="str">
        <f>A23</f>
        <v>11</v>
      </c>
      <c r="C208" s="26"/>
      <c r="D208" s="61" t="s">
        <v>658</v>
      </c>
      <c r="E208" s="1"/>
    </row>
    <row r="209" spans="1:5" x14ac:dyDescent="0.25">
      <c r="A209" s="1" t="s">
        <v>53</v>
      </c>
      <c r="B209" s="20" t="str">
        <f>E23</f>
        <v>Industry Recognized Credential</v>
      </c>
      <c r="C209" s="49"/>
      <c r="D209" s="1"/>
      <c r="E209" s="1"/>
    </row>
    <row r="210" spans="1:5" x14ac:dyDescent="0.25">
      <c r="A210" s="1" t="s">
        <v>54</v>
      </c>
      <c r="B210" s="1">
        <f>D23</f>
        <v>1</v>
      </c>
      <c r="C210" s="40"/>
      <c r="D210" s="1"/>
      <c r="E210" s="1"/>
    </row>
    <row r="211" spans="1:5" x14ac:dyDescent="0.25">
      <c r="A211" s="1" t="s">
        <v>55</v>
      </c>
      <c r="B211" s="11" t="str">
        <f>CONCATENATE(B23,"-",C23)</f>
        <v>155-155</v>
      </c>
      <c r="C211" s="11"/>
      <c r="D211" s="1"/>
      <c r="E211" s="1"/>
    </row>
    <row r="212" spans="1:5" x14ac:dyDescent="0.25">
      <c r="A212" s="1" t="s">
        <v>56</v>
      </c>
      <c r="B212" s="1"/>
      <c r="C212" s="1"/>
      <c r="D212" s="1"/>
      <c r="E212" s="1"/>
    </row>
    <row r="213" spans="1:5" x14ac:dyDescent="0.25">
      <c r="A213" s="1"/>
      <c r="B213" s="1"/>
      <c r="C213" s="1"/>
      <c r="D213" s="1"/>
      <c r="E213" s="1"/>
    </row>
    <row r="214" spans="1:5" ht="48.15" customHeight="1" x14ac:dyDescent="0.25">
      <c r="A214" s="97" t="s">
        <v>612</v>
      </c>
      <c r="B214" s="97"/>
      <c r="C214" s="97"/>
      <c r="D214" s="97"/>
      <c r="E214" s="23"/>
    </row>
    <row r="215" spans="1:5" x14ac:dyDescent="0.25">
      <c r="A215" s="23"/>
      <c r="B215" s="23"/>
      <c r="C215" s="23"/>
      <c r="D215" s="23"/>
      <c r="E215" s="23"/>
    </row>
    <row r="216" spans="1:5" x14ac:dyDescent="0.25">
      <c r="A216" s="1" t="s">
        <v>58</v>
      </c>
      <c r="B216" s="1"/>
      <c r="C216" s="1"/>
      <c r="D216" s="1"/>
      <c r="E216" s="1"/>
    </row>
    <row r="217" spans="1:5" x14ac:dyDescent="0.25">
      <c r="A217" s="1"/>
      <c r="B217" s="1"/>
      <c r="C217" s="1"/>
      <c r="D217" s="1"/>
      <c r="E217" s="1"/>
    </row>
    <row r="218" spans="1:5" ht="13.5" customHeight="1" x14ac:dyDescent="0.25">
      <c r="A218" s="97" t="s">
        <v>74</v>
      </c>
      <c r="B218" s="97"/>
      <c r="C218" s="97"/>
      <c r="D218" s="97"/>
      <c r="E218" s="1"/>
    </row>
    <row r="219" spans="1:5" x14ac:dyDescent="0.25">
      <c r="A219"/>
      <c r="B219" s="1"/>
      <c r="C219" s="1"/>
      <c r="D219" s="1"/>
      <c r="E219" s="1"/>
    </row>
    <row r="220" spans="1:5" ht="12.75" customHeight="1" x14ac:dyDescent="0.25">
      <c r="A220" s="98" t="s">
        <v>613</v>
      </c>
      <c r="B220" s="98"/>
      <c r="C220" s="98"/>
      <c r="D220" s="98"/>
      <c r="E220" s="1"/>
    </row>
    <row r="221" spans="1:5" ht="12.75" customHeight="1" x14ac:dyDescent="0.25">
      <c r="A221" s="98" t="s">
        <v>614</v>
      </c>
      <c r="B221" s="98"/>
      <c r="C221" s="98"/>
      <c r="D221" s="98"/>
      <c r="E221" s="1"/>
    </row>
    <row r="222" spans="1:5" x14ac:dyDescent="0.25">
      <c r="A222" s="55"/>
      <c r="B222" s="1"/>
      <c r="C222" s="1"/>
      <c r="D222" s="1"/>
      <c r="E222" s="1"/>
    </row>
    <row r="223" spans="1:5" x14ac:dyDescent="0.25">
      <c r="A223" t="s">
        <v>69</v>
      </c>
      <c r="B223"/>
      <c r="C223"/>
      <c r="D223"/>
      <c r="E223" s="1"/>
    </row>
    <row r="224" spans="1:5" ht="13.5" customHeight="1" x14ac:dyDescent="0.25">
      <c r="A224" s="97" t="s">
        <v>615</v>
      </c>
      <c r="B224" s="97"/>
      <c r="C224" s="97"/>
      <c r="D224" s="97"/>
      <c r="E224" s="1"/>
    </row>
    <row r="227" spans="1:5" x14ac:dyDescent="0.25">
      <c r="A227" s="1" t="s">
        <v>52</v>
      </c>
      <c r="B227" s="18" t="str">
        <f>A24</f>
        <v>12</v>
      </c>
      <c r="C227" s="18"/>
      <c r="D227" s="61" t="s">
        <v>658</v>
      </c>
      <c r="E227" s="1"/>
    </row>
    <row r="228" spans="1:5" x14ac:dyDescent="0.25">
      <c r="A228" s="1" t="s">
        <v>53</v>
      </c>
      <c r="B228" s="16" t="str">
        <f>E24</f>
        <v>Professional Licensure</v>
      </c>
      <c r="C228" s="16"/>
      <c r="D228" s="1"/>
      <c r="E228" s="1"/>
    </row>
    <row r="229" spans="1:5" x14ac:dyDescent="0.25">
      <c r="A229" s="1" t="s">
        <v>54</v>
      </c>
      <c r="B229" s="1">
        <f>D24</f>
        <v>1</v>
      </c>
      <c r="C229" s="1"/>
      <c r="D229" s="1"/>
      <c r="E229" s="1"/>
    </row>
    <row r="230" spans="1:5" x14ac:dyDescent="0.25">
      <c r="A230" s="1" t="s">
        <v>55</v>
      </c>
      <c r="B230" s="11" t="str">
        <f>CONCATENATE(B24,"-",C24)</f>
        <v>156-156</v>
      </c>
      <c r="C230" s="14"/>
      <c r="D230" s="1"/>
      <c r="E230" s="1"/>
    </row>
    <row r="231" spans="1:5" x14ac:dyDescent="0.25">
      <c r="A231" s="1" t="s">
        <v>56</v>
      </c>
      <c r="B231" s="1"/>
      <c r="C231" s="1"/>
      <c r="D231" s="1"/>
      <c r="E231" s="1"/>
    </row>
    <row r="232" spans="1:5" x14ac:dyDescent="0.25">
      <c r="A232" s="1"/>
      <c r="B232" s="1"/>
      <c r="C232" s="1"/>
      <c r="D232" s="1"/>
      <c r="E232" s="1"/>
    </row>
    <row r="233" spans="1:5" ht="29.25" customHeight="1" x14ac:dyDescent="0.25">
      <c r="A233" s="97" t="s">
        <v>616</v>
      </c>
      <c r="B233" s="97"/>
      <c r="C233" s="97"/>
      <c r="D233" s="97"/>
      <c r="E233" s="23"/>
    </row>
    <row r="234" spans="1:5" x14ac:dyDescent="0.25">
      <c r="A234" s="23"/>
      <c r="B234" s="23"/>
      <c r="C234" s="23"/>
      <c r="D234" s="23"/>
      <c r="E234" s="23"/>
    </row>
    <row r="235" spans="1:5" x14ac:dyDescent="0.25">
      <c r="A235" s="1" t="s">
        <v>58</v>
      </c>
      <c r="B235" s="1"/>
      <c r="C235" s="1"/>
      <c r="D235" s="1"/>
      <c r="E235" s="1"/>
    </row>
    <row r="236" spans="1:5" x14ac:dyDescent="0.25">
      <c r="A236" s="1"/>
      <c r="B236" s="1"/>
      <c r="C236" s="1"/>
      <c r="D236" s="1"/>
      <c r="E236" s="1"/>
    </row>
    <row r="237" spans="1:5" x14ac:dyDescent="0.25">
      <c r="A237" t="s">
        <v>74</v>
      </c>
      <c r="B237" s="1"/>
      <c r="C237" s="1"/>
      <c r="D237" s="1"/>
      <c r="E237" s="1"/>
    </row>
    <row r="238" spans="1:5" x14ac:dyDescent="0.25">
      <c r="A238"/>
      <c r="B238" s="1"/>
      <c r="C238" s="1"/>
      <c r="D238" s="1"/>
      <c r="E238" s="1"/>
    </row>
    <row r="239" spans="1:5" ht="12.9" customHeight="1" x14ac:dyDescent="0.25">
      <c r="A239" s="98" t="s">
        <v>613</v>
      </c>
      <c r="B239" s="98"/>
      <c r="C239" s="98"/>
      <c r="D239" s="98"/>
      <c r="E239" s="1"/>
    </row>
    <row r="240" spans="1:5" ht="12.9" customHeight="1" x14ac:dyDescent="0.25">
      <c r="A240" s="98" t="s">
        <v>614</v>
      </c>
      <c r="B240" s="98"/>
      <c r="C240" s="98"/>
      <c r="D240" s="98"/>
      <c r="E240" s="1"/>
    </row>
    <row r="241" spans="1:5" x14ac:dyDescent="0.25">
      <c r="A241" s="55"/>
      <c r="B241" s="1"/>
      <c r="C241" s="1"/>
      <c r="D241" s="1"/>
      <c r="E241" s="1"/>
    </row>
    <row r="242" spans="1:5" x14ac:dyDescent="0.25">
      <c r="A242" t="s">
        <v>69</v>
      </c>
      <c r="B242"/>
      <c r="C242"/>
      <c r="D242"/>
      <c r="E242" s="1"/>
    </row>
    <row r="243" spans="1:5" ht="12.9" customHeight="1" x14ac:dyDescent="0.25">
      <c r="A243" s="97" t="s">
        <v>615</v>
      </c>
      <c r="B243" s="97"/>
      <c r="C243" s="97"/>
      <c r="D243" s="97"/>
      <c r="E243" s="1"/>
    </row>
    <row r="246" spans="1:5" x14ac:dyDescent="0.25">
      <c r="A246" s="1" t="s">
        <v>52</v>
      </c>
      <c r="B246" s="18" t="str">
        <f>A25</f>
        <v>13</v>
      </c>
      <c r="C246" s="26"/>
      <c r="D246" s="61" t="s">
        <v>658</v>
      </c>
      <c r="E246" s="1"/>
    </row>
    <row r="247" spans="1:5" x14ac:dyDescent="0.25">
      <c r="A247" s="1" t="s">
        <v>53</v>
      </c>
      <c r="B247" s="16" t="str">
        <f>E25</f>
        <v>Non-Academic Certificate</v>
      </c>
      <c r="C247" s="16"/>
      <c r="D247" s="1"/>
      <c r="E247" s="1"/>
    </row>
    <row r="248" spans="1:5" x14ac:dyDescent="0.25">
      <c r="A248" s="1" t="s">
        <v>54</v>
      </c>
      <c r="B248" s="1">
        <f>D25</f>
        <v>1</v>
      </c>
      <c r="C248" s="40"/>
      <c r="D248" s="1"/>
      <c r="E248" s="1"/>
    </row>
    <row r="249" spans="1:5" x14ac:dyDescent="0.25">
      <c r="A249" s="1" t="s">
        <v>55</v>
      </c>
      <c r="B249" s="11" t="str">
        <f>CONCATENATE(B25,"-",C25)</f>
        <v>157-157</v>
      </c>
      <c r="C249" s="9"/>
      <c r="D249" s="1"/>
      <c r="E249" s="1"/>
    </row>
    <row r="250" spans="1:5" x14ac:dyDescent="0.25">
      <c r="A250" s="1" t="s">
        <v>56</v>
      </c>
      <c r="B250" s="1"/>
      <c r="C250" s="1"/>
      <c r="D250" s="1"/>
      <c r="E250" s="1"/>
    </row>
    <row r="251" spans="1:5" x14ac:dyDescent="0.25">
      <c r="A251" s="1"/>
      <c r="B251" s="1"/>
      <c r="C251" s="1"/>
      <c r="D251" s="1"/>
      <c r="E251" s="1"/>
    </row>
    <row r="252" spans="1:5" ht="32.25" customHeight="1" x14ac:dyDescent="0.25">
      <c r="A252" s="97" t="s">
        <v>617</v>
      </c>
      <c r="B252" s="97"/>
      <c r="C252" s="97"/>
      <c r="D252" s="97"/>
      <c r="E252" s="23"/>
    </row>
    <row r="253" spans="1:5" x14ac:dyDescent="0.25">
      <c r="A253" s="23"/>
      <c r="B253" s="23"/>
      <c r="C253" s="23"/>
      <c r="D253" s="23"/>
      <c r="E253" s="23"/>
    </row>
    <row r="254" spans="1:5" x14ac:dyDescent="0.25">
      <c r="A254" s="1" t="s">
        <v>58</v>
      </c>
      <c r="B254" s="1"/>
      <c r="C254" s="1"/>
      <c r="D254" s="1"/>
      <c r="E254" s="1"/>
    </row>
    <row r="255" spans="1:5" x14ac:dyDescent="0.25">
      <c r="A255" s="1"/>
      <c r="B255" s="1"/>
      <c r="C255" s="1"/>
      <c r="D255" s="1"/>
      <c r="E255" s="1"/>
    </row>
    <row r="256" spans="1:5" x14ac:dyDescent="0.25">
      <c r="A256" t="s">
        <v>74</v>
      </c>
      <c r="B256" s="1"/>
      <c r="C256" s="1"/>
      <c r="D256" s="1"/>
      <c r="E256" s="1"/>
    </row>
    <row r="257" spans="1:5" x14ac:dyDescent="0.25">
      <c r="A257"/>
      <c r="B257" s="1"/>
      <c r="C257" s="1"/>
      <c r="D257" s="1"/>
      <c r="E257" s="1"/>
    </row>
    <row r="258" spans="1:5" ht="12.75" customHeight="1" x14ac:dyDescent="0.25">
      <c r="A258" s="98" t="s">
        <v>613</v>
      </c>
      <c r="B258" s="98"/>
      <c r="C258" s="98"/>
      <c r="D258" s="98"/>
      <c r="E258" s="1"/>
    </row>
    <row r="259" spans="1:5" ht="12.75" customHeight="1" x14ac:dyDescent="0.25">
      <c r="A259" s="98" t="s">
        <v>618</v>
      </c>
      <c r="B259" s="98"/>
      <c r="C259" s="98"/>
      <c r="D259" s="98"/>
      <c r="E259" s="1"/>
    </row>
    <row r="260" spans="1:5" ht="12.75" customHeight="1" x14ac:dyDescent="0.25">
      <c r="A260" s="98" t="s">
        <v>619</v>
      </c>
      <c r="B260" s="98"/>
      <c r="C260" s="98"/>
      <c r="D260" s="98"/>
      <c r="E260" s="1"/>
    </row>
    <row r="261" spans="1:5" ht="12.75" customHeight="1" x14ac:dyDescent="0.25">
      <c r="A261" s="98" t="s">
        <v>620</v>
      </c>
      <c r="B261" s="98"/>
      <c r="C261" s="98"/>
      <c r="D261" s="98"/>
      <c r="E261" s="1"/>
    </row>
    <row r="262" spans="1:5" x14ac:dyDescent="0.25">
      <c r="A262" s="56"/>
      <c r="B262" s="1"/>
      <c r="C262" s="1"/>
      <c r="D262" s="1"/>
      <c r="E262" s="1"/>
    </row>
    <row r="263" spans="1:5" x14ac:dyDescent="0.25">
      <c r="A263" t="s">
        <v>69</v>
      </c>
      <c r="B263"/>
      <c r="C263"/>
      <c r="D263"/>
      <c r="E263" s="1"/>
    </row>
    <row r="264" spans="1:5" ht="12.9" customHeight="1" x14ac:dyDescent="0.25">
      <c r="A264" s="97" t="s">
        <v>621</v>
      </c>
      <c r="B264" s="97"/>
      <c r="C264" s="97"/>
      <c r="D264" s="97"/>
      <c r="E264" s="1"/>
    </row>
    <row r="265" spans="1:5" x14ac:dyDescent="0.25">
      <c r="A265" s="32"/>
      <c r="B265" s="32"/>
      <c r="C265" s="32"/>
      <c r="D265" s="32"/>
    </row>
    <row r="266" spans="1:5" x14ac:dyDescent="0.25">
      <c r="A266" s="1" t="s">
        <v>52</v>
      </c>
      <c r="B266" s="18" t="str">
        <f>A26</f>
        <v>14</v>
      </c>
      <c r="C266" s="26"/>
      <c r="D266" s="84" t="s">
        <v>658</v>
      </c>
    </row>
    <row r="267" spans="1:5" x14ac:dyDescent="0.25">
      <c r="A267" s="1" t="s">
        <v>53</v>
      </c>
      <c r="B267" s="16" t="str">
        <f>E26</f>
        <v>Multiple-Course Program</v>
      </c>
      <c r="C267" s="16"/>
      <c r="D267" s="1"/>
    </row>
    <row r="268" spans="1:5" x14ac:dyDescent="0.25">
      <c r="A268" s="1" t="s">
        <v>54</v>
      </c>
      <c r="B268" s="40">
        <f>D26</f>
        <v>1</v>
      </c>
      <c r="C268" s="40"/>
      <c r="D268" s="1"/>
    </row>
    <row r="269" spans="1:5" x14ac:dyDescent="0.25">
      <c r="A269" s="1" t="s">
        <v>55</v>
      </c>
      <c r="B269" s="9" t="str">
        <f>CONCATENATE(B26,"-",C26)</f>
        <v>158-158</v>
      </c>
      <c r="C269" s="9"/>
      <c r="D269" s="1"/>
    </row>
    <row r="270" spans="1:5" x14ac:dyDescent="0.25">
      <c r="A270" s="1" t="s">
        <v>56</v>
      </c>
      <c r="B270" s="1"/>
      <c r="C270" s="1"/>
      <c r="D270" s="1"/>
    </row>
    <row r="271" spans="1:5" x14ac:dyDescent="0.25">
      <c r="A271" s="1"/>
      <c r="B271" s="1"/>
      <c r="C271" s="1"/>
      <c r="D271" s="1"/>
    </row>
    <row r="272" spans="1:5" ht="33" customHeight="1" x14ac:dyDescent="0.25">
      <c r="A272" s="97" t="s">
        <v>706</v>
      </c>
      <c r="B272" s="97"/>
      <c r="C272" s="97"/>
      <c r="D272" s="97"/>
    </row>
    <row r="273" spans="1:4" x14ac:dyDescent="0.25">
      <c r="A273" s="76"/>
      <c r="B273" s="76"/>
      <c r="C273" s="76"/>
      <c r="D273" s="76"/>
    </row>
    <row r="274" spans="1:4" x14ac:dyDescent="0.25">
      <c r="A274" s="74" t="s">
        <v>58</v>
      </c>
      <c r="B274" s="74"/>
      <c r="C274" s="74"/>
      <c r="D274" s="74"/>
    </row>
    <row r="275" spans="1:4" x14ac:dyDescent="0.25">
      <c r="A275" s="74"/>
      <c r="B275" s="74"/>
      <c r="C275" s="74"/>
      <c r="D275" s="74"/>
    </row>
    <row r="276" spans="1:4" x14ac:dyDescent="0.25">
      <c r="A276" s="75" t="s">
        <v>74</v>
      </c>
      <c r="B276" s="74"/>
      <c r="C276" s="74"/>
      <c r="D276" s="74"/>
    </row>
    <row r="277" spans="1:4" x14ac:dyDescent="0.25">
      <c r="A277" s="75"/>
      <c r="B277" s="74"/>
      <c r="C277" s="74"/>
      <c r="D277" s="74"/>
    </row>
    <row r="278" spans="1:4" x14ac:dyDescent="0.25">
      <c r="A278" s="106" t="s">
        <v>707</v>
      </c>
      <c r="B278" s="106"/>
      <c r="C278" s="106"/>
      <c r="D278" s="106"/>
    </row>
    <row r="279" spans="1:4" x14ac:dyDescent="0.25">
      <c r="A279" s="106" t="s">
        <v>708</v>
      </c>
      <c r="B279" s="106"/>
      <c r="C279" s="106"/>
      <c r="D279" s="106"/>
    </row>
    <row r="280" spans="1:4" x14ac:dyDescent="0.25">
      <c r="A280" s="32"/>
      <c r="B280" s="32"/>
      <c r="C280" s="32"/>
      <c r="D280" s="32"/>
    </row>
    <row r="281" spans="1:4" x14ac:dyDescent="0.25">
      <c r="A281" s="75" t="s">
        <v>69</v>
      </c>
      <c r="B281" s="75"/>
      <c r="C281" s="75"/>
      <c r="D281" s="75"/>
    </row>
    <row r="282" spans="1:4" x14ac:dyDescent="0.25">
      <c r="A282" s="107" t="s">
        <v>709</v>
      </c>
      <c r="B282" s="107"/>
      <c r="C282" s="107"/>
      <c r="D282" s="107"/>
    </row>
  </sheetData>
  <mergeCells count="71">
    <mergeCell ref="A220:D220"/>
    <mergeCell ref="A221:D221"/>
    <mergeCell ref="A224:D224"/>
    <mergeCell ref="A233:D233"/>
    <mergeCell ref="A239:D239"/>
    <mergeCell ref="A260:D260"/>
    <mergeCell ref="A261:D261"/>
    <mergeCell ref="A264:D264"/>
    <mergeCell ref="A240:D240"/>
    <mergeCell ref="A243:D243"/>
    <mergeCell ref="A252:D252"/>
    <mergeCell ref="A258:D258"/>
    <mergeCell ref="A259:D259"/>
    <mergeCell ref="A172:D172"/>
    <mergeCell ref="A205:D205"/>
    <mergeCell ref="A214:D214"/>
    <mergeCell ref="A218:D218"/>
    <mergeCell ref="A181:D181"/>
    <mergeCell ref="A182:D182"/>
    <mergeCell ref="A185:D185"/>
    <mergeCell ref="A188:D188"/>
    <mergeCell ref="A189:D189"/>
    <mergeCell ref="A173:D173"/>
    <mergeCell ref="A198:D198"/>
    <mergeCell ref="A202:D202"/>
    <mergeCell ref="A152:D152"/>
    <mergeCell ref="A162:D162"/>
    <mergeCell ref="A166:D166"/>
    <mergeCell ref="A168:D168"/>
    <mergeCell ref="A169:D169"/>
    <mergeCell ref="A129:D129"/>
    <mergeCell ref="A133:D133"/>
    <mergeCell ref="A136:D136"/>
    <mergeCell ref="A145:D145"/>
    <mergeCell ref="A149:D149"/>
    <mergeCell ref="A80:D80"/>
    <mergeCell ref="A104:D104"/>
    <mergeCell ref="A113:D113"/>
    <mergeCell ref="A117:D117"/>
    <mergeCell ref="A120:D120"/>
    <mergeCell ref="A81:D81"/>
    <mergeCell ref="A86:D86"/>
    <mergeCell ref="A97:D97"/>
    <mergeCell ref="A101:D101"/>
    <mergeCell ref="A83:D83"/>
    <mergeCell ref="A51:D51"/>
    <mergeCell ref="A60:D60"/>
    <mergeCell ref="A64:D64"/>
    <mergeCell ref="A74:D74"/>
    <mergeCell ref="A78:D78"/>
    <mergeCell ref="A44:D44"/>
    <mergeCell ref="A45:D45"/>
    <mergeCell ref="A46:D46"/>
    <mergeCell ref="A47:D47"/>
    <mergeCell ref="A48:D48"/>
    <mergeCell ref="A272:D272"/>
    <mergeCell ref="A278:D278"/>
    <mergeCell ref="A279:D279"/>
    <mergeCell ref="A282:D282"/>
    <mergeCell ref="A1:E1"/>
    <mergeCell ref="A2:E2"/>
    <mergeCell ref="A3:E3"/>
    <mergeCell ref="A4:E4"/>
    <mergeCell ref="A9:D9"/>
    <mergeCell ref="A5:E5"/>
    <mergeCell ref="A35:D35"/>
    <mergeCell ref="A39:D39"/>
    <mergeCell ref="A40:D40"/>
    <mergeCell ref="A41:D41"/>
    <mergeCell ref="A42:D42"/>
    <mergeCell ref="A43:D43"/>
  </mergeCells>
  <hyperlinks>
    <hyperlink ref="D29" location="pgrm_invt_top" display="Back to Top" xr:uid="{78488F8A-93BB-4007-8B2D-290515EAE759}"/>
    <hyperlink ref="D54" location="pgrm_invt_top" display="Back to Top" xr:uid="{BE2C7F88-44F3-4D2B-9D6B-AF10F0B942BF}"/>
    <hyperlink ref="D67" location="pgrm_invt_top" display="Back to Top" xr:uid="{47C19541-EC7F-4949-B169-05CCAF1E0E7B}"/>
    <hyperlink ref="D91" location="pgrm_invt_top" display="Back to Top" xr:uid="{D1D40650-3690-40ED-9A6B-5B1DCAE29955}"/>
    <hyperlink ref="D107" location="pgrm_invt_top" display="Back to Top" xr:uid="{296B7540-8304-457D-8EE1-6A44417FAE7F}"/>
    <hyperlink ref="D123" location="pgrm_invt_top" display="Back to Top" xr:uid="{4156D589-51BD-4071-8441-A38DA6D53415}"/>
    <hyperlink ref="D139" location="pgrm_invt_top" display="Back to Top" xr:uid="{4C247ABF-3280-4315-A57E-048BB132707E}"/>
    <hyperlink ref="D155" location="pgrm_invt_top" display="Back to Top" xr:uid="{67E986B9-287A-4F33-B3CA-1C22B8C2CBB2}"/>
    <hyperlink ref="D175" location="pgrm_invt_top" display="Back to Top" xr:uid="{2421F651-9A6C-406E-97D1-DD066845647C}"/>
    <hyperlink ref="D192" location="pgrm_invt_top" display="Back to Top" xr:uid="{D40D0C3F-5496-4275-81EA-5C3D5B09AD91}"/>
    <hyperlink ref="D208" location="pgrm_invt_top" display="Back to Top" xr:uid="{9EA85A23-92F9-4FC6-BD29-D7A6874D1413}"/>
    <hyperlink ref="D227" location="pgrm_invt_top" display="Back to Top" xr:uid="{C2249BF3-C5EE-4177-8374-CCD0B32ECD42}"/>
    <hyperlink ref="D246" location="pgrm_invt_top" display="Back to Top" xr:uid="{4FC14EB7-5A60-4C37-8A67-BAF8B3A0DABE}"/>
    <hyperlink ref="E13" location="piv_inst" display="Institutional Code Number" xr:uid="{847BFACC-084C-43D5-B422-61EC2D28697F}"/>
    <hyperlink ref="E14" location="piv_yr" display="Reporting Year" xr:uid="{9970058B-C49A-44F3-A150-07A4671D02FF}"/>
    <hyperlink ref="E15" location="piv_sub_code" display="Submission Code" xr:uid="{BCD84C15-23E4-4A17-9F37-F4393198143F}"/>
    <hyperlink ref="E16" location="piv_pgrm_num" display="Institutional Program Number" xr:uid="{8566B44F-5EAA-4315-9C94-D054D6565C94}"/>
    <hyperlink ref="E17" location="piv_prgm_title" display="Institutional Program Title" xr:uid="{ACE58B3F-5305-40FC-B907-0F5E6A56B79B}"/>
    <hyperlink ref="E18" location="piv_cip" display="Program CIP code" xr:uid="{4E6D5FE0-00D8-4F43-BBAA-07173D7EA138}"/>
    <hyperlink ref="E19" location="piv_cont_hrs" display="Program Contact Hours" xr:uid="{60830FCA-B33E-43AF-861B-C2A392CF8AD2}"/>
    <hyperlink ref="E20" location="piv_cr_not" display="Credit / Non-Credit Code" xr:uid="{051F46E7-5B99-4B7A-BF4D-ED53C014B54A}"/>
    <hyperlink ref="E21" location="piv_pgrm_crhr" display="Program Credit Hours" xr:uid="{1A58A46D-C69D-41CA-81AA-CBF2DA83BF7A}"/>
    <hyperlink ref="E22" location="piv_heaps" display="HEAPS Workforce Development Program Number" xr:uid="{065557AC-529A-4BE4-A9AF-559C388E9A2C}"/>
    <hyperlink ref="E23" location="piv_inds_rec_cred" display="Industry Recognized Credential" xr:uid="{129B5A4D-111B-4591-8DB1-026187399157}"/>
    <hyperlink ref="E24" location="piv_licen" display="Professional Licensure" xr:uid="{723D202F-13D3-446F-A9C9-1F2E9E05DA9F}"/>
    <hyperlink ref="E25" location="piv_non_acd_cert" display="Non-Academic Certificate" xr:uid="{704DF3F6-579A-4807-91A5-C6FFB11FDB9E}"/>
    <hyperlink ref="D266" location="pgrm_invt_top" display="Back to Top" xr:uid="{5878C857-B111-48FA-A42D-3520CCC27E88}"/>
    <hyperlink ref="E26" location="'Program inventory'!B267" display="Multiple-Course Program" xr:uid="{EBBC9406-5D98-4FAE-9252-EF4DE4C57B13}"/>
  </hyperlinks>
  <pageMargins left="0.7" right="0.7" top="0.75" bottom="0.75" header="0.51180555555555496" footer="0.3"/>
  <pageSetup fitToHeight="0" orientation="portrait" useFirstPageNumber="1" horizontalDpi="300" verticalDpi="300" r:id="rId1"/>
  <headerFooter>
    <oddFooter>&amp;CPage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176"/>
  <sheetViews>
    <sheetView topLeftCell="A5" zoomScale="145" zoomScaleNormal="145" workbookViewId="0">
      <selection activeCell="F24" sqref="F24"/>
    </sheetView>
  </sheetViews>
  <sheetFormatPr defaultRowHeight="13.2" x14ac:dyDescent="0.25"/>
  <cols>
    <col min="1" max="1" width="24.5546875" customWidth="1"/>
    <col min="2" max="2" width="8.5546875" customWidth="1"/>
    <col min="3" max="3" width="18.33203125" customWidth="1"/>
    <col min="4" max="4" width="33.109375" customWidth="1"/>
    <col min="5" max="5" width="32" customWidth="1"/>
    <col min="6" max="6" width="12.88671875" customWidth="1"/>
    <col min="7" max="7" width="8.5546875" customWidth="1"/>
    <col min="8" max="8" width="24.6640625" customWidth="1"/>
    <col min="9" max="9" width="11.6640625" customWidth="1"/>
    <col min="10" max="10" width="2.5546875" customWidth="1"/>
    <col min="11" max="11" width="36.109375" customWidth="1"/>
    <col min="12" max="12" width="11.5546875"/>
    <col min="13" max="1025" width="8.5546875" customWidth="1"/>
  </cols>
  <sheetData>
    <row r="1" spans="1:7" ht="21" x14ac:dyDescent="0.25">
      <c r="A1" s="91" t="s">
        <v>622</v>
      </c>
      <c r="B1" s="91"/>
      <c r="C1" s="91"/>
      <c r="D1" s="91"/>
      <c r="E1" s="91"/>
    </row>
    <row r="2" spans="1:7" x14ac:dyDescent="0.25">
      <c r="A2" s="92" t="s">
        <v>627</v>
      </c>
      <c r="B2" s="92"/>
      <c r="C2" s="92"/>
      <c r="D2" s="92"/>
      <c r="E2" s="92"/>
    </row>
    <row r="3" spans="1:7" x14ac:dyDescent="0.25">
      <c r="A3" s="92" t="s">
        <v>628</v>
      </c>
      <c r="B3" s="92"/>
      <c r="C3" s="92"/>
      <c r="D3" s="92"/>
      <c r="E3" s="92"/>
    </row>
    <row r="4" spans="1:7" ht="15.75" customHeight="1" x14ac:dyDescent="0.25">
      <c r="A4" s="93" t="s">
        <v>691</v>
      </c>
      <c r="B4" s="93"/>
      <c r="C4" s="93"/>
      <c r="D4" s="93"/>
      <c r="E4" s="93"/>
      <c r="F4" s="5"/>
    </row>
    <row r="5" spans="1:7" ht="15.75" customHeight="1" x14ac:dyDescent="0.25">
      <c r="A5" s="3"/>
      <c r="B5" s="3"/>
      <c r="C5" s="3"/>
      <c r="D5" s="3"/>
      <c r="E5" s="3"/>
    </row>
    <row r="6" spans="1:7" ht="15.75" customHeight="1" x14ac:dyDescent="0.25">
      <c r="A6" s="3" t="s">
        <v>1</v>
      </c>
      <c r="B6" s="3"/>
      <c r="C6" s="3"/>
      <c r="D6" s="3"/>
      <c r="E6" s="3"/>
      <c r="F6" s="5"/>
    </row>
    <row r="7" spans="1:7" ht="15.75" customHeight="1" x14ac:dyDescent="0.25">
      <c r="A7" s="3"/>
      <c r="B7" s="3"/>
      <c r="C7" s="3"/>
      <c r="D7" s="3"/>
      <c r="E7" s="3"/>
      <c r="F7" s="5"/>
    </row>
    <row r="8" spans="1:7" ht="114.75" customHeight="1" x14ac:dyDescent="0.25">
      <c r="A8" s="97" t="s">
        <v>684</v>
      </c>
      <c r="B8" s="97"/>
      <c r="C8" s="97"/>
      <c r="D8" s="97"/>
      <c r="E8" s="3"/>
      <c r="F8" s="5"/>
    </row>
    <row r="9" spans="1:7" ht="15.75" customHeight="1" x14ac:dyDescent="0.25">
      <c r="A9" s="3"/>
      <c r="B9" s="3"/>
      <c r="C9" s="3"/>
      <c r="D9" s="3"/>
      <c r="E9" s="3"/>
    </row>
    <row r="10" spans="1:7" x14ac:dyDescent="0.25">
      <c r="A10" s="1"/>
      <c r="B10" s="1"/>
      <c r="C10" s="1"/>
      <c r="D10" s="1"/>
      <c r="E10" s="1"/>
    </row>
    <row r="11" spans="1:7" x14ac:dyDescent="0.25">
      <c r="A11" s="7" t="s">
        <v>2</v>
      </c>
      <c r="B11" s="7" t="s">
        <v>3</v>
      </c>
      <c r="C11" s="7" t="s">
        <v>4</v>
      </c>
      <c r="D11" s="7" t="s">
        <v>5</v>
      </c>
      <c r="E11" s="7" t="s">
        <v>6</v>
      </c>
      <c r="F11" s="8" t="s">
        <v>7</v>
      </c>
    </row>
    <row r="12" spans="1:7" x14ac:dyDescent="0.25">
      <c r="A12" s="14" t="s">
        <v>8</v>
      </c>
      <c r="B12" s="11" t="s">
        <v>8</v>
      </c>
      <c r="C12" s="11">
        <f>B12+D12-1</f>
        <v>2</v>
      </c>
      <c r="D12" s="11">
        <v>2</v>
      </c>
      <c r="E12" s="61" t="s">
        <v>10</v>
      </c>
      <c r="F12" s="1"/>
      <c r="G12" s="5"/>
    </row>
    <row r="13" spans="1:7" x14ac:dyDescent="0.25">
      <c r="A13" s="14" t="s">
        <v>9</v>
      </c>
      <c r="B13" s="11">
        <f>C12+1</f>
        <v>3</v>
      </c>
      <c r="C13" s="11">
        <f t="shared" ref="C13:C21" si="0">B13+D13-1</f>
        <v>6</v>
      </c>
      <c r="D13" s="11">
        <v>4</v>
      </c>
      <c r="E13" s="61" t="s">
        <v>13</v>
      </c>
      <c r="F13" s="1"/>
      <c r="G13" s="5"/>
    </row>
    <row r="14" spans="1:7" x14ac:dyDescent="0.25">
      <c r="A14" s="14" t="s">
        <v>11</v>
      </c>
      <c r="B14" s="11">
        <f t="shared" ref="B14:B21" si="1">C13+1</f>
        <v>7</v>
      </c>
      <c r="C14" s="11">
        <f t="shared" si="0"/>
        <v>7</v>
      </c>
      <c r="D14" s="11">
        <v>1</v>
      </c>
      <c r="E14" s="61" t="s">
        <v>14</v>
      </c>
      <c r="F14" s="1"/>
      <c r="G14" s="5"/>
    </row>
    <row r="15" spans="1:7" x14ac:dyDescent="0.25">
      <c r="A15" s="14" t="s">
        <v>15</v>
      </c>
      <c r="B15" s="11">
        <f t="shared" si="1"/>
        <v>8</v>
      </c>
      <c r="C15" s="11">
        <f t="shared" si="0"/>
        <v>16</v>
      </c>
      <c r="D15" s="11">
        <v>9</v>
      </c>
      <c r="E15" s="61" t="s">
        <v>18</v>
      </c>
      <c r="F15" s="1"/>
      <c r="G15" s="5"/>
    </row>
    <row r="16" spans="1:7" x14ac:dyDescent="0.25">
      <c r="A16" s="14" t="s">
        <v>19</v>
      </c>
      <c r="B16" s="11">
        <f t="shared" si="1"/>
        <v>17</v>
      </c>
      <c r="C16" s="11">
        <f t="shared" si="0"/>
        <v>21</v>
      </c>
      <c r="D16" s="9">
        <v>5</v>
      </c>
      <c r="E16" s="61" t="s">
        <v>591</v>
      </c>
      <c r="F16" s="14"/>
      <c r="G16" s="5"/>
    </row>
    <row r="17" spans="1:11" x14ac:dyDescent="0.25">
      <c r="A17" s="14" t="s">
        <v>12</v>
      </c>
      <c r="B17" s="11">
        <f t="shared" si="1"/>
        <v>22</v>
      </c>
      <c r="C17" s="11">
        <f t="shared" si="0"/>
        <v>26</v>
      </c>
      <c r="D17" s="69">
        <v>5</v>
      </c>
      <c r="E17" s="61" t="s">
        <v>623</v>
      </c>
      <c r="F17" s="14"/>
      <c r="G17" s="5"/>
    </row>
    <row r="18" spans="1:11" x14ac:dyDescent="0.25">
      <c r="A18" s="14" t="s">
        <v>23</v>
      </c>
      <c r="B18" s="11">
        <f t="shared" si="1"/>
        <v>27</v>
      </c>
      <c r="C18" s="11">
        <f t="shared" si="0"/>
        <v>31</v>
      </c>
      <c r="D18" s="69">
        <v>5</v>
      </c>
      <c r="E18" s="61" t="s">
        <v>624</v>
      </c>
      <c r="F18" s="14"/>
      <c r="G18" s="5"/>
    </row>
    <row r="19" spans="1:11" s="16" customFormat="1" x14ac:dyDescent="0.25">
      <c r="A19" s="14" t="s">
        <v>16</v>
      </c>
      <c r="B19" s="11">
        <f t="shared" si="1"/>
        <v>32</v>
      </c>
      <c r="C19" s="11">
        <f t="shared" si="0"/>
        <v>32</v>
      </c>
      <c r="D19" s="9">
        <v>1</v>
      </c>
      <c r="E19" s="67" t="s">
        <v>728</v>
      </c>
      <c r="F19" s="87" t="s">
        <v>727</v>
      </c>
      <c r="G19" s="5"/>
      <c r="H19"/>
      <c r="I19"/>
      <c r="J19"/>
      <c r="K19"/>
    </row>
    <row r="20" spans="1:11" s="16" customFormat="1" x14ac:dyDescent="0.25">
      <c r="A20" s="14" t="s">
        <v>26</v>
      </c>
      <c r="B20" s="11">
        <f t="shared" si="1"/>
        <v>33</v>
      </c>
      <c r="C20" s="11">
        <f t="shared" si="0"/>
        <v>33</v>
      </c>
      <c r="D20" s="9">
        <v>1</v>
      </c>
      <c r="E20" s="67" t="s">
        <v>729</v>
      </c>
      <c r="F20" s="87" t="s">
        <v>727</v>
      </c>
      <c r="G20" s="5"/>
      <c r="H20"/>
      <c r="I20"/>
      <c r="J20"/>
      <c r="K20"/>
    </row>
    <row r="21" spans="1:11" s="16" customFormat="1" x14ac:dyDescent="0.25">
      <c r="A21" s="14" t="s">
        <v>28</v>
      </c>
      <c r="B21" s="11">
        <f t="shared" si="1"/>
        <v>34</v>
      </c>
      <c r="C21" s="11">
        <f t="shared" si="0"/>
        <v>34</v>
      </c>
      <c r="D21" s="9">
        <v>1</v>
      </c>
      <c r="E21" s="67" t="s">
        <v>730</v>
      </c>
      <c r="F21" s="87" t="s">
        <v>727</v>
      </c>
      <c r="G21" s="5"/>
      <c r="H21"/>
      <c r="I21"/>
      <c r="J21"/>
      <c r="K21"/>
    </row>
    <row r="22" spans="1:11" s="16" customFormat="1" x14ac:dyDescent="0.25">
      <c r="B22" s="1"/>
      <c r="C22" s="1"/>
      <c r="D22" s="15">
        <f>SUM(D12:D21)</f>
        <v>34</v>
      </c>
      <c r="E22"/>
      <c r="K22"/>
    </row>
    <row r="23" spans="1:11" s="16" customFormat="1" x14ac:dyDescent="0.25">
      <c r="B23" s="1"/>
      <c r="C23" s="1"/>
      <c r="D23"/>
      <c r="E23"/>
    </row>
    <row r="24" spans="1:11" x14ac:dyDescent="0.25">
      <c r="A24" s="1" t="s">
        <v>52</v>
      </c>
      <c r="B24" s="37" t="str">
        <f>A12</f>
        <v>1</v>
      </c>
      <c r="C24" s="16"/>
      <c r="D24" s="61" t="s">
        <v>658</v>
      </c>
      <c r="E24" s="1"/>
    </row>
    <row r="25" spans="1:11" x14ac:dyDescent="0.25">
      <c r="A25" s="1" t="s">
        <v>53</v>
      </c>
      <c r="B25" s="20" t="str">
        <f>E12</f>
        <v>Institutional Code Number</v>
      </c>
      <c r="C25" s="49"/>
      <c r="D25" s="1"/>
      <c r="E25" s="1"/>
    </row>
    <row r="26" spans="1:11" x14ac:dyDescent="0.25">
      <c r="A26" s="1" t="s">
        <v>54</v>
      </c>
      <c r="B26" s="5">
        <f>D12</f>
        <v>2</v>
      </c>
      <c r="D26" s="1"/>
      <c r="E26" s="1"/>
    </row>
    <row r="27" spans="1:11" x14ac:dyDescent="0.25">
      <c r="A27" s="1" t="s">
        <v>55</v>
      </c>
      <c r="B27" t="str">
        <f>CONCATENATE(B12,"-",C12)</f>
        <v>1-2</v>
      </c>
      <c r="D27" s="1"/>
      <c r="E27" s="1"/>
    </row>
    <row r="28" spans="1:11" x14ac:dyDescent="0.25">
      <c r="A28" s="1" t="s">
        <v>56</v>
      </c>
      <c r="B28" s="1"/>
      <c r="C28" s="1"/>
      <c r="D28" s="1"/>
      <c r="E28" s="1"/>
    </row>
    <row r="29" spans="1:11" x14ac:dyDescent="0.25">
      <c r="A29" s="1"/>
      <c r="B29" s="1"/>
      <c r="C29" s="1"/>
      <c r="D29" s="1"/>
      <c r="E29" s="1"/>
    </row>
    <row r="30" spans="1:11" ht="27.75" customHeight="1" x14ac:dyDescent="0.25">
      <c r="A30" s="89" t="s">
        <v>57</v>
      </c>
      <c r="B30" s="89"/>
      <c r="C30" s="89"/>
      <c r="D30" s="89"/>
      <c r="E30" s="34"/>
    </row>
    <row r="31" spans="1:11" x14ac:dyDescent="0.25">
      <c r="A31" s="21"/>
      <c r="B31" s="21"/>
      <c r="C31" s="21"/>
      <c r="D31" s="21"/>
      <c r="E31" s="1"/>
    </row>
    <row r="32" spans="1:11" x14ac:dyDescent="0.25">
      <c r="A32" s="1" t="s">
        <v>58</v>
      </c>
      <c r="B32" s="1"/>
      <c r="C32" s="1"/>
      <c r="D32" s="1"/>
      <c r="E32" s="1"/>
    </row>
    <row r="33" spans="1:5" x14ac:dyDescent="0.25">
      <c r="A33" s="1"/>
      <c r="B33" s="1"/>
      <c r="C33" s="1"/>
      <c r="D33" s="1"/>
      <c r="E33" s="1"/>
    </row>
    <row r="34" spans="1:5" x14ac:dyDescent="0.25">
      <c r="A34" s="5" t="s">
        <v>59</v>
      </c>
      <c r="B34" s="5"/>
      <c r="C34" s="5"/>
      <c r="D34" s="5"/>
      <c r="E34" s="5"/>
    </row>
    <row r="35" spans="1:5" x14ac:dyDescent="0.25">
      <c r="A35" s="5"/>
      <c r="B35" s="5"/>
      <c r="C35" s="5"/>
      <c r="D35" s="5"/>
      <c r="E35" s="5"/>
    </row>
    <row r="36" spans="1:5" x14ac:dyDescent="0.25">
      <c r="A36" s="5" t="s">
        <v>60</v>
      </c>
      <c r="B36" s="5"/>
      <c r="C36" s="5"/>
      <c r="D36" s="5"/>
      <c r="E36" s="5"/>
    </row>
    <row r="37" spans="1:5" x14ac:dyDescent="0.25">
      <c r="A37" s="5" t="s">
        <v>61</v>
      </c>
      <c r="B37" s="5"/>
      <c r="C37" s="5"/>
      <c r="D37" s="5"/>
      <c r="E37" s="5"/>
    </row>
    <row r="38" spans="1:5" x14ac:dyDescent="0.25">
      <c r="A38" s="5" t="s">
        <v>62</v>
      </c>
      <c r="B38" s="5"/>
      <c r="C38" s="5"/>
      <c r="D38" s="5"/>
      <c r="E38" s="5"/>
    </row>
    <row r="39" spans="1:5" x14ac:dyDescent="0.25">
      <c r="A39" s="5" t="s">
        <v>63</v>
      </c>
      <c r="B39" s="5"/>
      <c r="C39" s="5"/>
      <c r="D39" s="5"/>
      <c r="E39" s="5"/>
    </row>
    <row r="40" spans="1:5" x14ac:dyDescent="0.25">
      <c r="A40" s="5" t="s">
        <v>64</v>
      </c>
      <c r="B40" s="5"/>
      <c r="C40" s="5"/>
      <c r="D40" s="5"/>
      <c r="E40" s="5"/>
    </row>
    <row r="41" spans="1:5" x14ac:dyDescent="0.25">
      <c r="A41" s="5" t="s">
        <v>65</v>
      </c>
      <c r="B41" s="5"/>
      <c r="C41" s="5"/>
      <c r="D41" s="5"/>
      <c r="E41" s="5"/>
    </row>
    <row r="42" spans="1:5" x14ac:dyDescent="0.25">
      <c r="A42" s="5" t="s">
        <v>66</v>
      </c>
      <c r="B42" s="5"/>
      <c r="C42" s="5"/>
      <c r="D42" s="5"/>
      <c r="E42" s="5"/>
    </row>
    <row r="43" spans="1:5" x14ac:dyDescent="0.25">
      <c r="A43" s="5" t="s">
        <v>67</v>
      </c>
      <c r="B43" s="5"/>
      <c r="C43" s="5"/>
      <c r="D43" s="5"/>
      <c r="E43" s="5"/>
    </row>
    <row r="44" spans="1:5" x14ac:dyDescent="0.25">
      <c r="A44" s="31" t="s">
        <v>68</v>
      </c>
      <c r="B44" s="5"/>
      <c r="C44" s="5"/>
      <c r="D44" s="5"/>
      <c r="E44" s="5"/>
    </row>
    <row r="45" spans="1:5" x14ac:dyDescent="0.25">
      <c r="A45" s="1"/>
      <c r="B45" s="1"/>
      <c r="C45" s="1"/>
      <c r="D45" s="1"/>
      <c r="E45" s="1"/>
    </row>
    <row r="46" spans="1:5" x14ac:dyDescent="0.25">
      <c r="A46" s="5" t="s">
        <v>69</v>
      </c>
      <c r="B46" s="5"/>
      <c r="C46" s="5"/>
      <c r="D46" s="5"/>
      <c r="E46" s="5"/>
    </row>
    <row r="47" spans="1:5" ht="12.75" customHeight="1" x14ac:dyDescent="0.25">
      <c r="A47" s="98" t="s">
        <v>70</v>
      </c>
      <c r="B47" s="98"/>
      <c r="C47" s="98"/>
      <c r="D47" s="98"/>
      <c r="E47" s="5"/>
    </row>
    <row r="50" spans="1:6" x14ac:dyDescent="0.25">
      <c r="A50" s="1" t="s">
        <v>52</v>
      </c>
      <c r="B50" s="18" t="str">
        <f>A13</f>
        <v>2</v>
      </c>
      <c r="C50" s="26"/>
      <c r="D50" s="61" t="s">
        <v>658</v>
      </c>
      <c r="E50" s="1"/>
    </row>
    <row r="51" spans="1:6" x14ac:dyDescent="0.25">
      <c r="A51" s="1" t="s">
        <v>53</v>
      </c>
      <c r="B51" s="18" t="str">
        <f>E13</f>
        <v>Reporting Year</v>
      </c>
      <c r="C51" s="26"/>
      <c r="D51" s="1"/>
      <c r="E51" s="1"/>
    </row>
    <row r="52" spans="1:6" x14ac:dyDescent="0.25">
      <c r="A52" s="1" t="s">
        <v>54</v>
      </c>
      <c r="B52" s="1">
        <f>D13</f>
        <v>4</v>
      </c>
      <c r="C52" s="40"/>
      <c r="D52" s="1"/>
      <c r="E52" s="1"/>
    </row>
    <row r="53" spans="1:6" x14ac:dyDescent="0.25">
      <c r="A53" s="1" t="s">
        <v>55</v>
      </c>
      <c r="B53" s="11" t="str">
        <f>CONCATENATE(B13,"-",C13)</f>
        <v>3-6</v>
      </c>
      <c r="C53" s="11"/>
      <c r="D53" s="1"/>
      <c r="E53" s="1"/>
    </row>
    <row r="54" spans="1:6" x14ac:dyDescent="0.25">
      <c r="A54" s="1" t="s">
        <v>56</v>
      </c>
      <c r="B54" s="1"/>
      <c r="C54" s="1"/>
      <c r="D54" s="1"/>
      <c r="E54" s="1"/>
    </row>
    <row r="55" spans="1:6" x14ac:dyDescent="0.25">
      <c r="A55" s="1"/>
      <c r="B55" s="1"/>
      <c r="C55" s="1"/>
      <c r="D55" s="1"/>
      <c r="E55" s="1"/>
    </row>
    <row r="56" spans="1:6" ht="13.2" customHeight="1" x14ac:dyDescent="0.25">
      <c r="A56" s="98" t="s">
        <v>71</v>
      </c>
      <c r="B56" s="98"/>
      <c r="C56" s="98"/>
      <c r="D56" s="98"/>
      <c r="E56" s="1"/>
    </row>
    <row r="57" spans="1:6" x14ac:dyDescent="0.25">
      <c r="A57" s="1"/>
      <c r="B57" s="1"/>
      <c r="C57" s="1"/>
      <c r="D57" s="1"/>
      <c r="E57" s="1"/>
    </row>
    <row r="58" spans="1:6" x14ac:dyDescent="0.25">
      <c r="A58" s="1" t="s">
        <v>58</v>
      </c>
      <c r="B58" s="1"/>
      <c r="C58" s="1"/>
      <c r="D58" s="1"/>
      <c r="E58" s="1"/>
    </row>
    <row r="59" spans="1:6" x14ac:dyDescent="0.25">
      <c r="A59" s="1"/>
      <c r="B59" s="1"/>
      <c r="C59" s="1"/>
      <c r="D59" s="1"/>
      <c r="E59" s="1"/>
    </row>
    <row r="60" spans="1:6" ht="65.25" customHeight="1" x14ac:dyDescent="0.25">
      <c r="A60" s="89" t="s">
        <v>659</v>
      </c>
      <c r="B60" s="89"/>
      <c r="C60" s="89"/>
      <c r="D60" s="89"/>
      <c r="E60" s="6"/>
    </row>
    <row r="61" spans="1:6" x14ac:dyDescent="0.25">
      <c r="A61" s="1"/>
      <c r="B61" s="1"/>
      <c r="C61" s="1"/>
      <c r="D61" s="1"/>
      <c r="E61" s="1"/>
    </row>
    <row r="62" spans="1:6" x14ac:dyDescent="0.25">
      <c r="A62" s="1"/>
      <c r="B62" s="1"/>
      <c r="C62" s="1"/>
      <c r="D62" s="1"/>
      <c r="E62" s="1"/>
    </row>
    <row r="63" spans="1:6" x14ac:dyDescent="0.25">
      <c r="A63" s="25" t="s">
        <v>72</v>
      </c>
      <c r="B63" s="26" t="str">
        <f>A14</f>
        <v>3</v>
      </c>
      <c r="C63" s="17"/>
      <c r="D63" s="61" t="s">
        <v>658</v>
      </c>
      <c r="E63" s="1"/>
      <c r="F63" s="1"/>
    </row>
    <row r="64" spans="1:6" x14ac:dyDescent="0.25">
      <c r="A64" s="25" t="s">
        <v>73</v>
      </c>
      <c r="B64" s="26" t="str">
        <f>E14</f>
        <v>Submission Code</v>
      </c>
      <c r="C64" s="19"/>
      <c r="D64" s="25"/>
      <c r="E64" s="1"/>
      <c r="F64" s="1"/>
    </row>
    <row r="65" spans="1:6" x14ac:dyDescent="0.25">
      <c r="A65" s="1" t="s">
        <v>54</v>
      </c>
      <c r="B65" s="9">
        <f>D14</f>
        <v>1</v>
      </c>
      <c r="C65" s="14"/>
      <c r="D65" s="25"/>
      <c r="E65" s="1"/>
      <c r="F65" s="1"/>
    </row>
    <row r="66" spans="1:6" x14ac:dyDescent="0.25">
      <c r="A66" s="25" t="s">
        <v>55</v>
      </c>
      <c r="B66" s="11" t="str">
        <f>CONCATENATE(B14,"-",C14)</f>
        <v>7-7</v>
      </c>
      <c r="C66" s="9"/>
      <c r="D66" s="25"/>
      <c r="E66" s="1"/>
      <c r="F66" s="1"/>
    </row>
    <row r="67" spans="1:6" x14ac:dyDescent="0.25">
      <c r="A67" s="25"/>
      <c r="B67" s="28"/>
      <c r="C67" s="28"/>
      <c r="D67" s="25"/>
      <c r="E67" s="1"/>
      <c r="F67" s="1"/>
    </row>
    <row r="68" spans="1:6" x14ac:dyDescent="0.25">
      <c r="A68" s="25" t="s">
        <v>56</v>
      </c>
      <c r="B68" s="28"/>
      <c r="C68" s="28"/>
      <c r="D68" s="25"/>
      <c r="E68" s="1"/>
      <c r="F68" s="1"/>
    </row>
    <row r="69" spans="1:6" x14ac:dyDescent="0.25">
      <c r="A69" s="25"/>
      <c r="B69" s="25"/>
      <c r="C69" s="25"/>
      <c r="D69" s="25"/>
      <c r="E69" s="1"/>
      <c r="F69" s="1"/>
    </row>
    <row r="70" spans="1:6" x14ac:dyDescent="0.25">
      <c r="A70" s="95" t="s">
        <v>638</v>
      </c>
      <c r="B70" s="95"/>
      <c r="C70" s="95"/>
      <c r="D70" s="95"/>
      <c r="E70" s="1"/>
      <c r="F70" s="1"/>
    </row>
    <row r="71" spans="1:6" x14ac:dyDescent="0.25">
      <c r="A71" s="29"/>
      <c r="B71" s="29"/>
      <c r="C71" s="29"/>
      <c r="D71" s="29"/>
      <c r="E71" s="1"/>
      <c r="F71" s="1"/>
    </row>
    <row r="72" spans="1:6" x14ac:dyDescent="0.25">
      <c r="A72" s="1" t="s">
        <v>58</v>
      </c>
      <c r="B72" s="1"/>
      <c r="C72" s="1"/>
      <c r="D72" s="1"/>
      <c r="E72" s="1"/>
      <c r="F72" s="1"/>
    </row>
    <row r="73" spans="1:6" x14ac:dyDescent="0.25">
      <c r="A73" s="1"/>
      <c r="B73" s="1"/>
      <c r="C73" s="1"/>
      <c r="D73" s="1"/>
      <c r="E73" s="1"/>
      <c r="F73" s="1"/>
    </row>
    <row r="74" spans="1:6" x14ac:dyDescent="0.25">
      <c r="A74" s="96" t="s">
        <v>74</v>
      </c>
      <c r="B74" s="96"/>
      <c r="C74" s="96"/>
      <c r="D74" s="96"/>
      <c r="E74" s="1"/>
      <c r="F74" s="1"/>
    </row>
    <row r="75" spans="1:6" x14ac:dyDescent="0.25">
      <c r="A75" s="5"/>
      <c r="B75" s="1"/>
      <c r="C75" s="1"/>
      <c r="D75" s="1"/>
      <c r="E75" s="1"/>
      <c r="F75" s="1"/>
    </row>
    <row r="76" spans="1:6" x14ac:dyDescent="0.25">
      <c r="A76" s="96" t="s">
        <v>651</v>
      </c>
      <c r="B76" s="96"/>
      <c r="C76" s="96"/>
      <c r="D76" s="96"/>
      <c r="E76" s="1"/>
      <c r="F76" s="1"/>
    </row>
    <row r="77" spans="1:6" x14ac:dyDescent="0.25">
      <c r="A77" s="5"/>
      <c r="B77" s="5"/>
      <c r="C77" s="5"/>
      <c r="D77" s="5"/>
      <c r="E77" s="21"/>
    </row>
    <row r="78" spans="1:6" ht="78.75" customHeight="1" x14ac:dyDescent="0.25">
      <c r="A78" s="90" t="s">
        <v>674</v>
      </c>
      <c r="B78" s="90"/>
      <c r="C78" s="90"/>
      <c r="D78" s="90"/>
      <c r="E78" s="21"/>
    </row>
    <row r="79" spans="1:6" x14ac:dyDescent="0.25">
      <c r="A79" s="30"/>
      <c r="B79" s="1"/>
      <c r="C79" s="1"/>
      <c r="D79" s="1"/>
      <c r="E79" s="1"/>
      <c r="F79" s="1"/>
    </row>
    <row r="80" spans="1:6" x14ac:dyDescent="0.25">
      <c r="A80" s="5" t="s">
        <v>69</v>
      </c>
      <c r="B80" s="5"/>
      <c r="C80" s="5"/>
      <c r="D80" s="5"/>
      <c r="E80" s="1"/>
      <c r="F80" s="1"/>
    </row>
    <row r="81" spans="1:6" ht="12.9" customHeight="1" x14ac:dyDescent="0.25">
      <c r="A81" s="95" t="s">
        <v>592</v>
      </c>
      <c r="B81" s="95"/>
      <c r="C81" s="95"/>
      <c r="D81" s="95"/>
      <c r="E81" s="1"/>
      <c r="F81" s="1"/>
    </row>
    <row r="82" spans="1:6" x14ac:dyDescent="0.25">
      <c r="A82" s="1"/>
      <c r="B82" s="1"/>
      <c r="C82" s="1"/>
      <c r="D82" s="1"/>
      <c r="E82" s="1"/>
    </row>
    <row r="83" spans="1:6" x14ac:dyDescent="0.25">
      <c r="A83" s="1"/>
      <c r="B83" s="1"/>
      <c r="C83" s="1"/>
      <c r="D83" s="1"/>
      <c r="E83" s="1"/>
    </row>
    <row r="84" spans="1:6" x14ac:dyDescent="0.25">
      <c r="A84" s="1" t="s">
        <v>52</v>
      </c>
      <c r="B84" s="18" t="str">
        <f>A15</f>
        <v>4</v>
      </c>
      <c r="C84" s="26"/>
      <c r="D84" s="61" t="s">
        <v>658</v>
      </c>
      <c r="E84" s="1"/>
    </row>
    <row r="85" spans="1:6" x14ac:dyDescent="0.25">
      <c r="A85" s="1" t="s">
        <v>53</v>
      </c>
      <c r="B85" s="20" t="str">
        <f>E15</f>
        <v>Student's SSN</v>
      </c>
      <c r="C85" s="49"/>
      <c r="D85" s="1"/>
      <c r="E85" s="1"/>
    </row>
    <row r="86" spans="1:6" x14ac:dyDescent="0.25">
      <c r="A86" s="1" t="s">
        <v>54</v>
      </c>
      <c r="B86" s="1">
        <f>D15</f>
        <v>9</v>
      </c>
      <c r="C86" s="40"/>
      <c r="D86" s="1"/>
      <c r="E86" s="1"/>
    </row>
    <row r="87" spans="1:6" x14ac:dyDescent="0.25">
      <c r="A87" s="1" t="s">
        <v>55</v>
      </c>
      <c r="B87" s="11" t="str">
        <f>CONCATENATE(B15,"-",C15)</f>
        <v>8-16</v>
      </c>
      <c r="C87" s="11"/>
      <c r="D87" s="1"/>
      <c r="E87" s="1"/>
    </row>
    <row r="88" spans="1:6" x14ac:dyDescent="0.25">
      <c r="A88" s="1" t="s">
        <v>56</v>
      </c>
      <c r="B88" s="1"/>
      <c r="C88" s="1"/>
      <c r="D88" s="1"/>
      <c r="E88" s="1"/>
    </row>
    <row r="89" spans="1:6" x14ac:dyDescent="0.25">
      <c r="A89" s="1"/>
      <c r="B89" s="1"/>
      <c r="C89" s="1"/>
      <c r="D89" s="1"/>
      <c r="E89" s="1"/>
    </row>
    <row r="90" spans="1:6" ht="13.2" customHeight="1" x14ac:dyDescent="0.25">
      <c r="A90" s="98" t="s">
        <v>552</v>
      </c>
      <c r="B90" s="98"/>
      <c r="C90" s="98"/>
      <c r="D90" s="98"/>
      <c r="E90" s="1"/>
    </row>
    <row r="91" spans="1:6" x14ac:dyDescent="0.25">
      <c r="A91" s="1"/>
      <c r="B91" s="1"/>
      <c r="C91" s="1"/>
      <c r="D91" s="1"/>
      <c r="E91" s="1"/>
    </row>
    <row r="92" spans="1:6" x14ac:dyDescent="0.25">
      <c r="A92" s="1" t="s">
        <v>58</v>
      </c>
      <c r="B92" s="1"/>
      <c r="C92" s="1"/>
      <c r="D92" s="1"/>
      <c r="E92" s="1"/>
    </row>
    <row r="93" spans="1:6" x14ac:dyDescent="0.25">
      <c r="A93" s="1"/>
      <c r="B93" s="1"/>
      <c r="C93" s="1"/>
      <c r="D93" s="1"/>
      <c r="E93" s="1"/>
    </row>
    <row r="94" spans="1:6" ht="13.2" customHeight="1" x14ac:dyDescent="0.25">
      <c r="A94" s="98" t="s">
        <v>77</v>
      </c>
      <c r="B94" s="98"/>
      <c r="C94" s="98"/>
      <c r="D94" s="98"/>
      <c r="E94" s="1"/>
    </row>
    <row r="95" spans="1:6" x14ac:dyDescent="0.25">
      <c r="A95" s="1"/>
      <c r="B95" s="1"/>
      <c r="C95" s="1"/>
      <c r="D95" s="1"/>
      <c r="E95" s="1"/>
    </row>
    <row r="96" spans="1:6" x14ac:dyDescent="0.25">
      <c r="A96" s="5" t="s">
        <v>69</v>
      </c>
      <c r="B96" s="5"/>
      <c r="C96" s="5"/>
      <c r="D96" s="5"/>
      <c r="E96" s="1"/>
    </row>
    <row r="97" spans="1:6" ht="25.2" customHeight="1" x14ac:dyDescent="0.25">
      <c r="A97" s="97" t="s">
        <v>78</v>
      </c>
      <c r="B97" s="97"/>
      <c r="C97" s="97"/>
      <c r="D97" s="97"/>
      <c r="E97" s="23"/>
    </row>
    <row r="98" spans="1:6" x14ac:dyDescent="0.25">
      <c r="A98" s="1"/>
      <c r="B98" s="1"/>
      <c r="C98" s="1"/>
      <c r="D98" s="1"/>
      <c r="E98" s="1"/>
    </row>
    <row r="99" spans="1:6" ht="48.15" customHeight="1" x14ac:dyDescent="0.25">
      <c r="A99" s="97" t="s">
        <v>639</v>
      </c>
      <c r="B99" s="97"/>
      <c r="C99" s="97"/>
      <c r="D99" s="97"/>
      <c r="E99" s="23"/>
      <c r="F99" s="1"/>
    </row>
    <row r="100" spans="1:6" x14ac:dyDescent="0.25">
      <c r="A100" s="22"/>
      <c r="B100" s="22"/>
      <c r="C100" s="22"/>
      <c r="D100" s="22"/>
      <c r="E100" s="22"/>
    </row>
    <row r="101" spans="1:6" x14ac:dyDescent="0.25">
      <c r="A101" s="1"/>
      <c r="B101" s="1"/>
      <c r="C101" s="1"/>
      <c r="D101" s="1"/>
      <c r="E101" s="1"/>
    </row>
    <row r="102" spans="1:6" x14ac:dyDescent="0.25">
      <c r="A102" s="1" t="s">
        <v>52</v>
      </c>
      <c r="B102" s="18" t="str">
        <f>A16</f>
        <v>5</v>
      </c>
      <c r="C102" s="26"/>
      <c r="D102" s="61" t="s">
        <v>658</v>
      </c>
      <c r="E102" s="1"/>
    </row>
    <row r="103" spans="1:6" x14ac:dyDescent="0.25">
      <c r="A103" s="1" t="s">
        <v>53</v>
      </c>
      <c r="B103" s="18" t="str">
        <f>E16</f>
        <v>Institutional Program Number</v>
      </c>
      <c r="C103" s="26"/>
      <c r="D103" s="1"/>
      <c r="E103" s="1"/>
    </row>
    <row r="104" spans="1:6" x14ac:dyDescent="0.25">
      <c r="A104" s="1" t="s">
        <v>54</v>
      </c>
      <c r="B104" s="1">
        <f>D16</f>
        <v>5</v>
      </c>
      <c r="C104" s="40"/>
      <c r="D104" s="1"/>
      <c r="E104" s="1"/>
    </row>
    <row r="105" spans="1:6" x14ac:dyDescent="0.25">
      <c r="A105" s="1" t="s">
        <v>55</v>
      </c>
      <c r="B105" s="11" t="str">
        <f>CONCATENATE(B16,"-",C16)</f>
        <v>17-21</v>
      </c>
      <c r="C105" s="11"/>
      <c r="D105" s="1"/>
      <c r="E105" s="1"/>
    </row>
    <row r="106" spans="1:6" x14ac:dyDescent="0.25">
      <c r="A106" s="1" t="s">
        <v>56</v>
      </c>
      <c r="B106" s="1"/>
      <c r="C106" s="1"/>
      <c r="D106" s="1"/>
      <c r="E106" s="1"/>
    </row>
    <row r="107" spans="1:6" x14ac:dyDescent="0.25">
      <c r="A107" s="1"/>
      <c r="B107" s="1"/>
      <c r="C107" s="1"/>
      <c r="D107" s="1"/>
      <c r="E107" s="1"/>
    </row>
    <row r="108" spans="1:6" ht="13.5" customHeight="1" x14ac:dyDescent="0.25">
      <c r="A108" s="98" t="s">
        <v>593</v>
      </c>
      <c r="B108" s="98"/>
      <c r="C108" s="98"/>
      <c r="D108" s="98"/>
      <c r="E108" s="1"/>
    </row>
    <row r="109" spans="1:6" x14ac:dyDescent="0.25">
      <c r="A109" s="1"/>
      <c r="B109" s="1"/>
      <c r="C109" s="1"/>
      <c r="D109" s="1"/>
      <c r="E109" s="1"/>
    </row>
    <row r="110" spans="1:6" x14ac:dyDescent="0.25">
      <c r="A110" s="1" t="s">
        <v>58</v>
      </c>
      <c r="B110" s="1"/>
      <c r="C110" s="1"/>
      <c r="D110" s="1"/>
      <c r="E110" s="1"/>
    </row>
    <row r="111" spans="1:6" x14ac:dyDescent="0.25">
      <c r="A111" s="1"/>
      <c r="B111" s="1"/>
      <c r="C111" s="1"/>
      <c r="D111" s="1"/>
      <c r="E111" s="1"/>
    </row>
    <row r="112" spans="1:6" ht="25.2" customHeight="1" x14ac:dyDescent="0.25">
      <c r="A112" s="97" t="s">
        <v>594</v>
      </c>
      <c r="B112" s="97"/>
      <c r="C112" s="97"/>
      <c r="D112" s="97"/>
      <c r="E112" s="24"/>
    </row>
    <row r="113" spans="1:5" x14ac:dyDescent="0.25">
      <c r="A113" s="42"/>
      <c r="B113" s="6"/>
      <c r="C113" s="6"/>
      <c r="D113" s="6"/>
      <c r="E113" s="6"/>
    </row>
    <row r="114" spans="1:5" x14ac:dyDescent="0.25">
      <c r="A114" s="10" t="s">
        <v>69</v>
      </c>
      <c r="B114" s="6"/>
      <c r="C114" s="6"/>
      <c r="D114" s="6"/>
      <c r="E114" s="6"/>
    </row>
    <row r="115" spans="1:5" ht="30" customHeight="1" x14ac:dyDescent="0.25">
      <c r="A115" s="97" t="s">
        <v>664</v>
      </c>
      <c r="B115" s="97"/>
      <c r="C115" s="97"/>
      <c r="D115" s="97"/>
      <c r="E115" s="1"/>
    </row>
    <row r="118" spans="1:5" x14ac:dyDescent="0.25">
      <c r="A118" s="1" t="s">
        <v>52</v>
      </c>
      <c r="B118" s="15" t="str">
        <f>A17</f>
        <v>6</v>
      </c>
      <c r="C118" s="18"/>
      <c r="D118" s="61" t="s">
        <v>658</v>
      </c>
    </row>
    <row r="119" spans="1:5" x14ac:dyDescent="0.25">
      <c r="A119" s="1" t="s">
        <v>53</v>
      </c>
      <c r="B119" s="18" t="str">
        <f>E17</f>
        <v>Contact Hours Earned</v>
      </c>
      <c r="C119" s="18"/>
      <c r="D119" s="1"/>
    </row>
    <row r="120" spans="1:5" x14ac:dyDescent="0.25">
      <c r="A120" s="1" t="s">
        <v>54</v>
      </c>
      <c r="B120" s="33">
        <f>D17</f>
        <v>5</v>
      </c>
      <c r="C120" s="1"/>
      <c r="D120" s="1"/>
    </row>
    <row r="121" spans="1:5" x14ac:dyDescent="0.25">
      <c r="A121" s="1" t="s">
        <v>55</v>
      </c>
      <c r="B121" s="10" t="str">
        <f>_xlfn.CONCAT(B17,"-",C17)</f>
        <v>22-26</v>
      </c>
      <c r="C121" s="13"/>
      <c r="D121" s="1"/>
    </row>
    <row r="122" spans="1:5" x14ac:dyDescent="0.25">
      <c r="A122" s="1" t="s">
        <v>56</v>
      </c>
      <c r="B122" s="1"/>
      <c r="C122" s="1"/>
      <c r="D122" s="1"/>
    </row>
    <row r="123" spans="1:5" x14ac:dyDescent="0.25">
      <c r="A123" s="1"/>
      <c r="B123" s="1"/>
      <c r="C123" s="1"/>
      <c r="D123" s="1"/>
    </row>
    <row r="124" spans="1:5" ht="12.9" customHeight="1" x14ac:dyDescent="0.25">
      <c r="A124" s="98" t="s">
        <v>625</v>
      </c>
      <c r="B124" s="98"/>
      <c r="C124" s="98"/>
      <c r="D124" s="98"/>
    </row>
    <row r="125" spans="1:5" x14ac:dyDescent="0.25">
      <c r="A125" s="1"/>
      <c r="B125" s="1"/>
      <c r="C125" s="1"/>
      <c r="D125" s="1"/>
    </row>
    <row r="126" spans="1:5" x14ac:dyDescent="0.25">
      <c r="A126" s="1" t="s">
        <v>58</v>
      </c>
      <c r="B126" s="1"/>
      <c r="C126" s="1"/>
      <c r="D126" s="1"/>
    </row>
    <row r="127" spans="1:5" x14ac:dyDescent="0.25">
      <c r="A127" s="1"/>
      <c r="B127" s="1"/>
      <c r="C127" s="1"/>
      <c r="D127" s="1"/>
    </row>
    <row r="128" spans="1:5" ht="28.5" customHeight="1" x14ac:dyDescent="0.25">
      <c r="A128" s="97" t="s">
        <v>654</v>
      </c>
      <c r="B128" s="97"/>
      <c r="C128" s="97"/>
      <c r="D128" s="97"/>
    </row>
    <row r="129" spans="1:5" x14ac:dyDescent="0.25">
      <c r="A129" s="1"/>
      <c r="B129" s="1"/>
      <c r="C129" s="1"/>
      <c r="D129" s="1"/>
    </row>
    <row r="130" spans="1:5" x14ac:dyDescent="0.25">
      <c r="A130" s="5" t="s">
        <v>69</v>
      </c>
      <c r="B130" s="5"/>
      <c r="C130" s="5"/>
      <c r="D130" s="5"/>
    </row>
    <row r="131" spans="1:5" ht="58.5" customHeight="1" x14ac:dyDescent="0.25">
      <c r="A131" s="97" t="s">
        <v>681</v>
      </c>
      <c r="B131" s="97"/>
      <c r="C131" s="97"/>
      <c r="D131" s="97"/>
    </row>
    <row r="134" spans="1:5" x14ac:dyDescent="0.25">
      <c r="A134" s="1" t="s">
        <v>52</v>
      </c>
      <c r="B134" s="18" t="str">
        <f>A18</f>
        <v>7</v>
      </c>
      <c r="C134" s="18"/>
      <c r="D134" s="61" t="s">
        <v>658</v>
      </c>
      <c r="E134" s="1"/>
    </row>
    <row r="135" spans="1:5" x14ac:dyDescent="0.25">
      <c r="A135" s="1" t="s">
        <v>53</v>
      </c>
      <c r="B135" s="18" t="str">
        <f>E18</f>
        <v>Credit Hours Earned</v>
      </c>
      <c r="C135" s="18"/>
      <c r="D135" s="1"/>
      <c r="E135" s="1"/>
    </row>
    <row r="136" spans="1:5" x14ac:dyDescent="0.25">
      <c r="A136" s="1" t="s">
        <v>54</v>
      </c>
      <c r="B136" s="1">
        <f>D18</f>
        <v>5</v>
      </c>
      <c r="C136" s="1"/>
      <c r="D136" s="1"/>
      <c r="E136" s="1"/>
    </row>
    <row r="137" spans="1:5" x14ac:dyDescent="0.25">
      <c r="A137" s="1" t="s">
        <v>55</v>
      </c>
      <c r="B137" s="11" t="str">
        <f>CONCATENATE(B18,"-",C18)</f>
        <v>27-31</v>
      </c>
      <c r="C137" s="13"/>
      <c r="D137" s="1"/>
      <c r="E137" s="1"/>
    </row>
    <row r="138" spans="1:5" x14ac:dyDescent="0.25">
      <c r="A138" s="1" t="s">
        <v>56</v>
      </c>
      <c r="B138" s="1"/>
      <c r="C138" s="1"/>
      <c r="D138" s="1"/>
      <c r="E138" s="1"/>
    </row>
    <row r="139" spans="1:5" x14ac:dyDescent="0.25">
      <c r="A139" s="1"/>
      <c r="B139" s="1"/>
      <c r="C139" s="1"/>
      <c r="D139" s="1"/>
      <c r="E139" s="1"/>
    </row>
    <row r="140" spans="1:5" ht="12.9" customHeight="1" x14ac:dyDescent="0.25">
      <c r="A140" s="98" t="s">
        <v>626</v>
      </c>
      <c r="B140" s="98"/>
      <c r="C140" s="98"/>
      <c r="D140" s="98"/>
      <c r="E140" s="1"/>
    </row>
    <row r="141" spans="1:5" x14ac:dyDescent="0.25">
      <c r="A141" s="97"/>
      <c r="B141" s="97"/>
      <c r="C141" s="97"/>
      <c r="D141" s="97"/>
      <c r="E141" s="1"/>
    </row>
    <row r="142" spans="1:5" x14ac:dyDescent="0.25">
      <c r="A142" s="1" t="s">
        <v>58</v>
      </c>
      <c r="B142" s="1"/>
      <c r="C142" s="1"/>
      <c r="D142" s="1"/>
      <c r="E142" s="1"/>
    </row>
    <row r="143" spans="1:5" x14ac:dyDescent="0.25">
      <c r="A143" s="1"/>
      <c r="B143" s="1"/>
      <c r="C143" s="1"/>
      <c r="D143" s="1"/>
      <c r="E143" s="1"/>
    </row>
    <row r="144" spans="1:5" ht="27" customHeight="1" x14ac:dyDescent="0.25">
      <c r="A144" s="98" t="s">
        <v>656</v>
      </c>
      <c r="B144" s="98"/>
      <c r="C144" s="98"/>
      <c r="D144" s="98"/>
      <c r="E144" s="6"/>
    </row>
    <row r="145" spans="1:5" x14ac:dyDescent="0.25">
      <c r="A145" s="1"/>
      <c r="B145" s="1"/>
      <c r="C145" s="1"/>
      <c r="D145" s="1"/>
      <c r="E145" s="1"/>
    </row>
    <row r="146" spans="1:5" x14ac:dyDescent="0.25">
      <c r="A146" s="5" t="s">
        <v>69</v>
      </c>
    </row>
    <row r="147" spans="1:5" ht="57" customHeight="1" x14ac:dyDescent="0.25">
      <c r="A147" s="98" t="s">
        <v>685</v>
      </c>
      <c r="B147" s="98"/>
      <c r="C147" s="98"/>
      <c r="D147" s="98"/>
    </row>
    <row r="148" spans="1:5" ht="17.25" customHeight="1" x14ac:dyDescent="0.25">
      <c r="A148" s="98" t="s">
        <v>650</v>
      </c>
      <c r="B148" s="98"/>
      <c r="C148" s="98"/>
      <c r="D148" s="98"/>
    </row>
    <row r="149" spans="1:5" ht="17.25" customHeight="1" x14ac:dyDescent="0.25">
      <c r="A149" s="23"/>
      <c r="B149" s="23"/>
      <c r="C149" s="23"/>
      <c r="D149" s="23"/>
    </row>
    <row r="151" spans="1:5" x14ac:dyDescent="0.25">
      <c r="A151" s="1" t="s">
        <v>52</v>
      </c>
      <c r="B151" s="15" t="str">
        <f>A19</f>
        <v>8</v>
      </c>
      <c r="C151" s="18"/>
      <c r="D151" s="61" t="s">
        <v>658</v>
      </c>
      <c r="E151" s="88" t="s">
        <v>734</v>
      </c>
    </row>
    <row r="152" spans="1:5" x14ac:dyDescent="0.25">
      <c r="A152" s="1" t="s">
        <v>53</v>
      </c>
      <c r="B152" s="16" t="s">
        <v>735</v>
      </c>
      <c r="C152" s="16"/>
      <c r="D152" s="1"/>
      <c r="E152" s="1"/>
    </row>
    <row r="153" spans="1:5" x14ac:dyDescent="0.25">
      <c r="A153" s="1" t="s">
        <v>54</v>
      </c>
      <c r="B153" s="1">
        <f>D19</f>
        <v>1</v>
      </c>
      <c r="C153" s="1"/>
      <c r="D153" s="1"/>
      <c r="E153" s="1"/>
    </row>
    <row r="154" spans="1:5" x14ac:dyDescent="0.25">
      <c r="A154" s="1" t="s">
        <v>55</v>
      </c>
      <c r="B154" s="11" t="str">
        <f>CONCATENATE(B19,"-",C19)</f>
        <v>32-32</v>
      </c>
      <c r="C154" s="13"/>
      <c r="D154" s="1"/>
      <c r="E154" s="1"/>
    </row>
    <row r="155" spans="1:5" x14ac:dyDescent="0.25">
      <c r="A155" s="1" t="s">
        <v>56</v>
      </c>
      <c r="B155" s="1"/>
      <c r="C155" s="1"/>
      <c r="D155" s="1"/>
      <c r="E155" s="1"/>
    </row>
    <row r="156" spans="1:5" x14ac:dyDescent="0.25">
      <c r="A156" s="1"/>
      <c r="B156" s="1"/>
      <c r="C156" s="1"/>
      <c r="D156" s="1"/>
      <c r="E156" s="1"/>
    </row>
    <row r="157" spans="1:5" ht="48.15" customHeight="1" x14ac:dyDescent="0.25">
      <c r="A157" s="109" t="s">
        <v>736</v>
      </c>
      <c r="B157" s="109"/>
      <c r="C157" s="109"/>
      <c r="D157" s="109"/>
      <c r="E157" s="24"/>
    </row>
    <row r="158" spans="1:5" x14ac:dyDescent="0.25">
      <c r="A158" s="57"/>
      <c r="B158" s="57"/>
      <c r="C158" s="57"/>
      <c r="D158" s="57"/>
      <c r="E158" s="57"/>
    </row>
    <row r="160" spans="1:5" x14ac:dyDescent="0.25">
      <c r="A160" s="1" t="s">
        <v>52</v>
      </c>
      <c r="B160" s="18" t="str">
        <f>A20</f>
        <v>9</v>
      </c>
      <c r="C160" s="26"/>
      <c r="D160" s="61" t="s">
        <v>658</v>
      </c>
      <c r="E160" s="88" t="s">
        <v>734</v>
      </c>
    </row>
    <row r="161" spans="1:5" x14ac:dyDescent="0.25">
      <c r="A161" s="1" t="s">
        <v>53</v>
      </c>
      <c r="B161" s="16" t="s">
        <v>737</v>
      </c>
      <c r="C161" s="16"/>
      <c r="D161" s="1"/>
      <c r="E161" s="1"/>
    </row>
    <row r="162" spans="1:5" x14ac:dyDescent="0.25">
      <c r="A162" s="1" t="s">
        <v>54</v>
      </c>
      <c r="B162" s="1">
        <f>D20</f>
        <v>1</v>
      </c>
      <c r="C162" s="40"/>
      <c r="D162" s="1"/>
      <c r="E162" s="1"/>
    </row>
    <row r="163" spans="1:5" x14ac:dyDescent="0.25">
      <c r="A163" s="1" t="s">
        <v>55</v>
      </c>
      <c r="B163" s="11" t="str">
        <f>CONCATENATE(B20,"-",C20)</f>
        <v>33-33</v>
      </c>
      <c r="C163" s="11"/>
      <c r="D163" s="1"/>
      <c r="E163" s="1"/>
    </row>
    <row r="164" spans="1:5" x14ac:dyDescent="0.25">
      <c r="A164" s="1" t="s">
        <v>56</v>
      </c>
      <c r="B164" s="1"/>
      <c r="C164" s="1"/>
      <c r="D164" s="1"/>
      <c r="E164" s="1"/>
    </row>
    <row r="165" spans="1:5" x14ac:dyDescent="0.25">
      <c r="A165" s="1"/>
      <c r="B165" s="1"/>
      <c r="C165" s="1"/>
      <c r="D165" s="1"/>
      <c r="E165" s="1"/>
    </row>
    <row r="166" spans="1:5" ht="30.75" customHeight="1" x14ac:dyDescent="0.25">
      <c r="A166" s="110" t="s">
        <v>738</v>
      </c>
      <c r="B166" s="110"/>
      <c r="C166" s="110"/>
      <c r="D166" s="110"/>
      <c r="E166" s="22"/>
    </row>
    <row r="167" spans="1:5" x14ac:dyDescent="0.25">
      <c r="A167" s="58"/>
      <c r="B167" s="1"/>
      <c r="C167" s="1"/>
      <c r="D167" s="1"/>
      <c r="E167" s="1"/>
    </row>
    <row r="169" spans="1:5" x14ac:dyDescent="0.25">
      <c r="A169" s="1" t="s">
        <v>52</v>
      </c>
      <c r="B169" s="18" t="str">
        <f>A21</f>
        <v>10</v>
      </c>
      <c r="C169" s="26"/>
      <c r="D169" s="61" t="s">
        <v>658</v>
      </c>
      <c r="E169" s="88" t="s">
        <v>734</v>
      </c>
    </row>
    <row r="170" spans="1:5" x14ac:dyDescent="0.25">
      <c r="A170" s="1" t="s">
        <v>53</v>
      </c>
      <c r="B170" s="16" t="s">
        <v>739</v>
      </c>
      <c r="C170" s="16"/>
      <c r="D170" s="1"/>
      <c r="E170" s="1"/>
    </row>
    <row r="171" spans="1:5" x14ac:dyDescent="0.25">
      <c r="A171" s="1" t="s">
        <v>54</v>
      </c>
      <c r="B171" s="1">
        <f>D21</f>
        <v>1</v>
      </c>
      <c r="C171" s="40"/>
      <c r="D171" s="1"/>
      <c r="E171" s="1"/>
    </row>
    <row r="172" spans="1:5" x14ac:dyDescent="0.25">
      <c r="A172" s="1" t="s">
        <v>55</v>
      </c>
      <c r="B172" s="11" t="str">
        <f>CONCATENATE(B21,"-",C21)</f>
        <v>34-34</v>
      </c>
      <c r="C172" s="11"/>
      <c r="D172" s="1"/>
      <c r="E172" s="1"/>
    </row>
    <row r="173" spans="1:5" x14ac:dyDescent="0.25">
      <c r="A173" s="1" t="s">
        <v>56</v>
      </c>
      <c r="B173" s="1"/>
      <c r="C173" s="1"/>
      <c r="D173" s="1"/>
      <c r="E173" s="1"/>
    </row>
    <row r="174" spans="1:5" x14ac:dyDescent="0.25">
      <c r="A174" s="1"/>
      <c r="B174" s="1"/>
      <c r="C174" s="1"/>
      <c r="D174" s="1"/>
      <c r="E174" s="1"/>
    </row>
    <row r="175" spans="1:5" ht="29.25" customHeight="1" x14ac:dyDescent="0.25">
      <c r="A175" s="110" t="s">
        <v>740</v>
      </c>
      <c r="B175" s="110"/>
      <c r="C175" s="110"/>
      <c r="D175" s="110"/>
      <c r="E175" s="22"/>
    </row>
    <row r="176" spans="1:5" x14ac:dyDescent="0.25">
      <c r="A176" s="59"/>
      <c r="B176" s="1"/>
      <c r="C176" s="1"/>
      <c r="D176" s="1"/>
      <c r="E176" s="1"/>
    </row>
  </sheetData>
  <mergeCells count="32">
    <mergeCell ref="A175:D175"/>
    <mergeCell ref="A144:D144"/>
    <mergeCell ref="A147:D147"/>
    <mergeCell ref="A157:D157"/>
    <mergeCell ref="A148:D148"/>
    <mergeCell ref="A166:D166"/>
    <mergeCell ref="A124:D124"/>
    <mergeCell ref="A128:D128"/>
    <mergeCell ref="A131:D131"/>
    <mergeCell ref="A140:D140"/>
    <mergeCell ref="A141:D141"/>
    <mergeCell ref="A97:D97"/>
    <mergeCell ref="A99:D99"/>
    <mergeCell ref="A108:D108"/>
    <mergeCell ref="A112:D112"/>
    <mergeCell ref="A115:D115"/>
    <mergeCell ref="A74:D74"/>
    <mergeCell ref="A76:D76"/>
    <mergeCell ref="A81:D81"/>
    <mergeCell ref="A90:D90"/>
    <mergeCell ref="A94:D94"/>
    <mergeCell ref="A78:D78"/>
    <mergeCell ref="A30:D30"/>
    <mergeCell ref="A47:D47"/>
    <mergeCell ref="A56:D56"/>
    <mergeCell ref="A60:D60"/>
    <mergeCell ref="A70:D70"/>
    <mergeCell ref="A1:E1"/>
    <mergeCell ref="A2:E2"/>
    <mergeCell ref="A3:E3"/>
    <mergeCell ref="A4:E4"/>
    <mergeCell ref="A8:D8"/>
  </mergeCells>
  <phoneticPr fontId="26" type="noConversion"/>
  <hyperlinks>
    <hyperlink ref="D24" location="compl_top" display="Back to Top" xr:uid="{CD7AFAEF-C993-4F5B-B657-9BF8B285EEA4}"/>
    <hyperlink ref="D50" location="compl_top" display="Back to Top" xr:uid="{B5F199AE-83CC-4F90-B6F1-845E73B54E88}"/>
    <hyperlink ref="D63" location="compl_top" display="Back to Top" xr:uid="{509FA500-AAAD-4709-932E-FE27E73732E5}"/>
    <hyperlink ref="D84" location="compl_top" display="Back to Top" xr:uid="{28E910B6-E49D-4B3D-A6E9-4393DA3710C0}"/>
    <hyperlink ref="D102" location="compl_top" display="Back to Top" xr:uid="{A38DD290-C2E3-47F1-A2D4-C78FD6A4F734}"/>
    <hyperlink ref="D118" location="compl_top" display="Back to Top" xr:uid="{CAA144A8-AD91-4222-91C7-CABC825CBD79}"/>
    <hyperlink ref="D134" location="compl_top" display="Back to Top" xr:uid="{FF45847F-2AFD-4A78-B0BA-F34C9BAB3733}"/>
    <hyperlink ref="D151" location="compl_top" display="Back to Top" xr:uid="{47A139C3-B89F-4546-8D50-794367F42A6D}"/>
    <hyperlink ref="D160" location="compl_top" display="Back to Top" xr:uid="{B9E9EEDA-9D6A-4B4D-B8F1-4C3383523E9D}"/>
    <hyperlink ref="D169" location="compl_top" display="Back to Top" xr:uid="{B7A56945-9AF5-4C35-8618-6D2BE16D902E}"/>
    <hyperlink ref="E12" location="co_inst" display="Institutional Code Number" xr:uid="{65BD2382-105F-4014-A9B0-03A184EEAFD4}"/>
    <hyperlink ref="E13" location="co_yr" display="Reporting Year" xr:uid="{33D4F030-78E1-422D-975F-B9313A584AFF}"/>
    <hyperlink ref="E14" location="co_sub_code" display="Submission Code" xr:uid="{A6B80462-2B80-4C4A-A170-7BE00AD05F70}"/>
    <hyperlink ref="E15" location="co_ssn" display="Student's SSN" xr:uid="{8C5C5AD8-18EE-474D-A54F-D13E26FBE6BC}"/>
    <hyperlink ref="E16" location="co_pgrm_num" display="Institutional Program Number" xr:uid="{DB559937-BD38-4321-84A8-2DE4065091D8}"/>
    <hyperlink ref="E17" location="co_cont_hrs_earn" display="Contact Hours Earned" xr:uid="{3BEB5C18-4C74-42C9-AF26-623D07F406F5}"/>
    <hyperlink ref="E18" location="co_crhr_earn" display="Credit Hours Earned" xr:uid="{1EC1674E-3532-469E-BFFE-4D719B8922A5}"/>
    <hyperlink ref="E19" location="co_indt_rec_cred" display="Industry Recognized Credential" xr:uid="{1EDED0D6-C0A8-47A2-8A96-F49858C24887}"/>
    <hyperlink ref="E20" location="co_licen" display="Professional Licensure" xr:uid="{7CBB3CE0-543C-4BA5-8A41-C6A8B78564D5}"/>
    <hyperlink ref="E21" location="co_non_acd_cert" display="Non-Academic Certificate" xr:uid="{072D6C27-3F50-4CF5-B2ED-B71F91CFF180}"/>
  </hyperlinks>
  <pageMargins left="0.7" right="0.7" top="0.75" bottom="0.75" header="0.51180555555555496" footer="0.3"/>
  <pageSetup fitToHeight="0" orientation="portrait" useFirstPageNumber="1" horizontalDpi="300" verticalDpi="300" r:id="rId1"/>
  <headerFooter>
    <oddFooter>&amp;CPage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A563F-E74A-46B5-B68E-FFE9979E1461}">
  <dimension ref="A1:M157"/>
  <sheetViews>
    <sheetView topLeftCell="A8" zoomScale="145" zoomScaleNormal="145" workbookViewId="0">
      <selection activeCell="B145" sqref="B145"/>
    </sheetView>
  </sheetViews>
  <sheetFormatPr defaultRowHeight="13.2" x14ac:dyDescent="0.25"/>
  <cols>
    <col min="1" max="1" width="18.44140625" customWidth="1"/>
    <col min="2" max="2" width="18.109375" customWidth="1"/>
    <col min="3" max="4" width="23.88671875" customWidth="1"/>
    <col min="5" max="5" width="36" customWidth="1"/>
    <col min="6" max="6" width="12.6640625" customWidth="1"/>
    <col min="7" max="7" width="8.5546875" customWidth="1"/>
    <col min="8" max="8" width="16.44140625" customWidth="1"/>
    <col min="9" max="9" width="11.6640625" customWidth="1"/>
    <col min="10" max="10" width="2.5546875" customWidth="1"/>
    <col min="11" max="11" width="29.88671875" customWidth="1"/>
    <col min="13" max="13" width="2.5546875" customWidth="1"/>
    <col min="14" max="1025" width="8.5546875" customWidth="1"/>
  </cols>
  <sheetData>
    <row r="1" spans="1:13" ht="21" x14ac:dyDescent="0.25">
      <c r="A1" s="91" t="s">
        <v>700</v>
      </c>
      <c r="B1" s="91"/>
      <c r="C1" s="91"/>
      <c r="D1" s="91"/>
      <c r="E1" s="91"/>
      <c r="F1" s="5"/>
    </row>
    <row r="2" spans="1:13" x14ac:dyDescent="0.25">
      <c r="A2" s="92" t="s">
        <v>699</v>
      </c>
      <c r="B2" s="92"/>
      <c r="C2" s="92"/>
      <c r="D2" s="92"/>
      <c r="E2" s="92"/>
      <c r="F2" s="2"/>
    </row>
    <row r="3" spans="1:13" x14ac:dyDescent="0.25">
      <c r="A3" s="92" t="s">
        <v>628</v>
      </c>
      <c r="B3" s="92"/>
      <c r="C3" s="92"/>
      <c r="D3" s="92"/>
      <c r="E3" s="92"/>
      <c r="F3" s="2"/>
    </row>
    <row r="4" spans="1:13" ht="15.75" customHeight="1" x14ac:dyDescent="0.25">
      <c r="A4" s="93" t="s">
        <v>691</v>
      </c>
      <c r="B4" s="93"/>
      <c r="C4" s="93"/>
      <c r="D4" s="93"/>
      <c r="E4" s="93"/>
      <c r="F4" s="5"/>
    </row>
    <row r="5" spans="1:13" ht="15.75" customHeight="1" x14ac:dyDescent="0.25">
      <c r="A5" s="3"/>
      <c r="B5" s="3"/>
      <c r="C5" s="3"/>
      <c r="D5" s="3"/>
      <c r="E5" s="3"/>
      <c r="F5" s="5"/>
    </row>
    <row r="6" spans="1:13" ht="15.75" customHeight="1" x14ac:dyDescent="0.25">
      <c r="A6" s="3" t="s">
        <v>1</v>
      </c>
      <c r="B6" s="3"/>
      <c r="C6" s="3"/>
      <c r="D6" s="3"/>
      <c r="E6" s="3"/>
      <c r="F6" s="5"/>
    </row>
    <row r="7" spans="1:13" ht="15.75" customHeight="1" x14ac:dyDescent="0.25">
      <c r="A7" s="3"/>
      <c r="B7" s="3"/>
      <c r="C7" s="3"/>
      <c r="D7" s="3"/>
      <c r="E7" s="3"/>
      <c r="F7" s="5"/>
    </row>
    <row r="8" spans="1:13" ht="108.6" customHeight="1" x14ac:dyDescent="0.25">
      <c r="A8" s="97" t="s">
        <v>704</v>
      </c>
      <c r="B8" s="97"/>
      <c r="C8" s="97"/>
      <c r="D8" s="97"/>
      <c r="E8" s="3"/>
      <c r="F8" s="5"/>
    </row>
    <row r="9" spans="1:13" ht="15.75" customHeight="1" x14ac:dyDescent="0.25">
      <c r="A9" s="3"/>
      <c r="B9" s="3"/>
      <c r="C9" s="3"/>
      <c r="D9" s="3"/>
      <c r="E9" s="3"/>
      <c r="F9" s="5"/>
    </row>
    <row r="10" spans="1:13" x14ac:dyDescent="0.25">
      <c r="A10" s="1"/>
      <c r="B10" s="1"/>
      <c r="C10" s="1"/>
      <c r="D10" s="1"/>
      <c r="E10" s="1"/>
      <c r="F10" s="5"/>
    </row>
    <row r="11" spans="1:13" x14ac:dyDescent="0.25">
      <c r="A11" s="7" t="s">
        <v>2</v>
      </c>
      <c r="B11" s="7" t="s">
        <v>3</v>
      </c>
      <c r="C11" s="7" t="s">
        <v>4</v>
      </c>
      <c r="D11" s="7" t="s">
        <v>5</v>
      </c>
      <c r="E11" s="7" t="s">
        <v>6</v>
      </c>
      <c r="F11" s="8" t="s">
        <v>7</v>
      </c>
    </row>
    <row r="12" spans="1:13" x14ac:dyDescent="0.25">
      <c r="A12" s="14" t="s">
        <v>8</v>
      </c>
      <c r="B12" s="9" t="s">
        <v>8</v>
      </c>
      <c r="C12" s="9">
        <f>B12+D12-1</f>
        <v>2</v>
      </c>
      <c r="D12" s="9">
        <v>2</v>
      </c>
      <c r="E12" s="70" t="s">
        <v>10</v>
      </c>
      <c r="F12" s="5"/>
      <c r="M12" s="52"/>
    </row>
    <row r="13" spans="1:13" x14ac:dyDescent="0.25">
      <c r="A13" s="14" t="s">
        <v>9</v>
      </c>
      <c r="B13" s="9">
        <f>C12+1</f>
        <v>3</v>
      </c>
      <c r="C13" s="9">
        <f t="shared" ref="C13:C18" si="0">B13+D13-1</f>
        <v>6</v>
      </c>
      <c r="D13" s="9">
        <v>4</v>
      </c>
      <c r="E13" s="70" t="s">
        <v>13</v>
      </c>
      <c r="F13" s="5"/>
      <c r="M13" s="52"/>
    </row>
    <row r="14" spans="1:13" x14ac:dyDescent="0.25">
      <c r="A14" s="14" t="s">
        <v>11</v>
      </c>
      <c r="B14" s="9">
        <f t="shared" ref="B14:B16" si="1">C13+1</f>
        <v>7</v>
      </c>
      <c r="C14" s="9">
        <f t="shared" si="0"/>
        <v>7</v>
      </c>
      <c r="D14" s="11">
        <v>1</v>
      </c>
      <c r="E14" s="70" t="s">
        <v>14</v>
      </c>
      <c r="F14" s="1"/>
      <c r="M14" s="53"/>
    </row>
    <row r="15" spans="1:13" x14ac:dyDescent="0.25">
      <c r="A15" s="14" t="s">
        <v>15</v>
      </c>
      <c r="B15" s="9">
        <f t="shared" si="1"/>
        <v>8</v>
      </c>
      <c r="C15" s="9">
        <f t="shared" si="0"/>
        <v>12</v>
      </c>
      <c r="D15" s="9">
        <v>5</v>
      </c>
      <c r="E15" s="70" t="s">
        <v>591</v>
      </c>
      <c r="F15" s="13"/>
      <c r="M15" s="53"/>
    </row>
    <row r="16" spans="1:13" x14ac:dyDescent="0.25">
      <c r="A16" s="14" t="s">
        <v>19</v>
      </c>
      <c r="B16" s="11">
        <f t="shared" si="1"/>
        <v>13</v>
      </c>
      <c r="C16" s="11">
        <f t="shared" si="0"/>
        <v>112</v>
      </c>
      <c r="D16" s="9">
        <v>100</v>
      </c>
      <c r="E16" s="70" t="s">
        <v>702</v>
      </c>
      <c r="F16" s="5"/>
      <c r="M16" s="52"/>
    </row>
    <row r="17" spans="1:13" x14ac:dyDescent="0.25">
      <c r="A17" s="14" t="s">
        <v>12</v>
      </c>
      <c r="B17" s="11">
        <f>C16+1</f>
        <v>113</v>
      </c>
      <c r="C17" s="11">
        <f>B17+D17-1</f>
        <v>212</v>
      </c>
      <c r="D17" s="9">
        <v>100</v>
      </c>
      <c r="E17" s="70" t="s">
        <v>701</v>
      </c>
      <c r="F17" s="5"/>
      <c r="M17" s="52"/>
    </row>
    <row r="18" spans="1:13" s="16" customFormat="1" ht="13.5" customHeight="1" x14ac:dyDescent="0.25">
      <c r="A18" s="14" t="s">
        <v>23</v>
      </c>
      <c r="B18" s="11">
        <v>213</v>
      </c>
      <c r="C18" s="11">
        <f t="shared" si="0"/>
        <v>312</v>
      </c>
      <c r="D18" s="9">
        <v>100</v>
      </c>
      <c r="E18" s="70" t="s">
        <v>703</v>
      </c>
      <c r="F18"/>
      <c r="G18"/>
      <c r="H18"/>
      <c r="I18"/>
    </row>
    <row r="19" spans="1:13" s="16" customFormat="1" ht="13.5" customHeight="1" x14ac:dyDescent="0.25">
      <c r="A19" s="14" t="s">
        <v>16</v>
      </c>
      <c r="B19" s="11">
        <v>313</v>
      </c>
      <c r="C19" s="11">
        <f t="shared" ref="C19" si="2">B19+D19-1</f>
        <v>412</v>
      </c>
      <c r="D19" s="9">
        <v>100</v>
      </c>
      <c r="E19" s="70" t="s">
        <v>716</v>
      </c>
      <c r="F19"/>
      <c r="G19"/>
      <c r="H19"/>
      <c r="I19"/>
    </row>
    <row r="20" spans="1:13" s="16" customFormat="1" ht="13.5" customHeight="1" x14ac:dyDescent="0.25">
      <c r="A20" s="14"/>
      <c r="B20" s="11"/>
      <c r="C20" s="11"/>
      <c r="D20" s="9">
        <f>SUM(D12:D19)</f>
        <v>412</v>
      </c>
      <c r="E20"/>
      <c r="F20"/>
      <c r="G20"/>
      <c r="H20"/>
      <c r="I20"/>
    </row>
    <row r="21" spans="1:13" x14ac:dyDescent="0.25">
      <c r="A21" s="14"/>
      <c r="B21" s="5"/>
      <c r="C21" s="5"/>
      <c r="D21" s="5"/>
      <c r="F21" s="5"/>
    </row>
    <row r="22" spans="1:13" x14ac:dyDescent="0.25">
      <c r="A22" s="1" t="s">
        <v>52</v>
      </c>
      <c r="B22" s="15" t="str">
        <f>A12</f>
        <v>1</v>
      </c>
      <c r="C22" s="18"/>
      <c r="D22" s="61" t="s">
        <v>658</v>
      </c>
      <c r="E22" s="1"/>
      <c r="F22" s="5"/>
    </row>
    <row r="23" spans="1:13" x14ac:dyDescent="0.25">
      <c r="A23" s="1" t="s">
        <v>53</v>
      </c>
      <c r="B23" s="15" t="str">
        <f>E12</f>
        <v>Institutional Code Number</v>
      </c>
      <c r="C23" s="20"/>
      <c r="D23" s="1"/>
      <c r="E23" s="1"/>
      <c r="F23" s="5"/>
    </row>
    <row r="24" spans="1:13" x14ac:dyDescent="0.25">
      <c r="A24" s="1" t="s">
        <v>54</v>
      </c>
      <c r="B24" s="15">
        <f>D12</f>
        <v>2</v>
      </c>
      <c r="C24" s="1"/>
      <c r="D24" s="1"/>
      <c r="E24" s="1"/>
      <c r="F24" s="5"/>
    </row>
    <row r="25" spans="1:13" x14ac:dyDescent="0.25">
      <c r="A25" s="1" t="s">
        <v>55</v>
      </c>
      <c r="B25" s="15" t="str">
        <f>_xlfn.CONCAT(B12,"-",C12)</f>
        <v>1-2</v>
      </c>
      <c r="C25" s="1"/>
      <c r="D25" s="1"/>
      <c r="E25" s="1"/>
      <c r="F25" s="5"/>
    </row>
    <row r="26" spans="1:13" x14ac:dyDescent="0.25">
      <c r="A26" s="1" t="s">
        <v>56</v>
      </c>
      <c r="B26" s="1"/>
      <c r="C26" s="1"/>
      <c r="D26" s="1"/>
      <c r="E26" s="1"/>
      <c r="F26" s="5"/>
    </row>
    <row r="27" spans="1:13" x14ac:dyDescent="0.25">
      <c r="A27" s="1"/>
      <c r="B27" s="1"/>
      <c r="C27" s="1"/>
      <c r="D27" s="1"/>
      <c r="E27" s="1"/>
      <c r="F27" s="5"/>
    </row>
    <row r="28" spans="1:13" ht="24.15" customHeight="1" x14ac:dyDescent="0.25">
      <c r="A28" s="97" t="s">
        <v>57</v>
      </c>
      <c r="B28" s="97"/>
      <c r="C28" s="97"/>
      <c r="D28" s="97"/>
      <c r="E28" s="21"/>
      <c r="F28" s="5"/>
    </row>
    <row r="29" spans="1:13" x14ac:dyDescent="0.25">
      <c r="A29" s="21"/>
      <c r="B29" s="21"/>
      <c r="C29" s="21"/>
      <c r="D29" s="21"/>
      <c r="E29" s="1"/>
      <c r="F29" s="5"/>
    </row>
    <row r="30" spans="1:13" x14ac:dyDescent="0.25">
      <c r="A30" s="1" t="s">
        <v>58</v>
      </c>
      <c r="B30" s="1"/>
      <c r="C30" s="1"/>
      <c r="D30" s="1"/>
      <c r="E30" s="1"/>
      <c r="F30" s="5"/>
    </row>
    <row r="31" spans="1:13" x14ac:dyDescent="0.25">
      <c r="A31" s="1"/>
      <c r="B31" s="1"/>
      <c r="C31" s="1"/>
      <c r="D31" s="1"/>
      <c r="E31" s="1"/>
      <c r="F31" s="5"/>
    </row>
    <row r="32" spans="1:13" s="5" customFormat="1" x14ac:dyDescent="0.25">
      <c r="A32" s="5" t="s">
        <v>59</v>
      </c>
    </row>
    <row r="33" spans="1:6" ht="12.9" customHeight="1" x14ac:dyDescent="0.25">
      <c r="A33" s="97" t="s">
        <v>60</v>
      </c>
      <c r="B33" s="97"/>
      <c r="C33" s="97"/>
      <c r="D33" s="97"/>
      <c r="E33" s="5"/>
      <c r="F33" s="5"/>
    </row>
    <row r="34" spans="1:6" ht="12.9" customHeight="1" x14ac:dyDescent="0.25">
      <c r="A34" s="97" t="s">
        <v>61</v>
      </c>
      <c r="B34" s="97"/>
      <c r="C34" s="97"/>
      <c r="D34" s="97"/>
      <c r="E34" s="5"/>
      <c r="F34" s="5"/>
    </row>
    <row r="35" spans="1:6" ht="12.9" customHeight="1" x14ac:dyDescent="0.25">
      <c r="A35" s="97" t="s">
        <v>62</v>
      </c>
      <c r="B35" s="97"/>
      <c r="C35" s="97"/>
      <c r="D35" s="97"/>
      <c r="E35" s="5"/>
      <c r="F35" s="5"/>
    </row>
    <row r="36" spans="1:6" ht="12.9" customHeight="1" x14ac:dyDescent="0.25">
      <c r="A36" s="97" t="s">
        <v>63</v>
      </c>
      <c r="B36" s="97"/>
      <c r="C36" s="97"/>
      <c r="D36" s="97"/>
      <c r="E36" s="5"/>
      <c r="F36" s="5"/>
    </row>
    <row r="37" spans="1:6" ht="12.9" customHeight="1" x14ac:dyDescent="0.25">
      <c r="A37" s="97" t="s">
        <v>64</v>
      </c>
      <c r="B37" s="97"/>
      <c r="C37" s="97"/>
      <c r="D37" s="97"/>
      <c r="E37" s="5"/>
      <c r="F37" s="5"/>
    </row>
    <row r="38" spans="1:6" ht="12.9" customHeight="1" x14ac:dyDescent="0.25">
      <c r="A38" s="97" t="s">
        <v>65</v>
      </c>
      <c r="B38" s="97"/>
      <c r="C38" s="97"/>
      <c r="D38" s="97"/>
      <c r="E38" s="5"/>
      <c r="F38" s="5"/>
    </row>
    <row r="39" spans="1:6" ht="12.9" customHeight="1" x14ac:dyDescent="0.25">
      <c r="A39" s="97" t="s">
        <v>66</v>
      </c>
      <c r="B39" s="97"/>
      <c r="C39" s="97"/>
      <c r="D39" s="97"/>
      <c r="E39" s="5"/>
      <c r="F39" s="5"/>
    </row>
    <row r="40" spans="1:6" ht="12.9" customHeight="1" x14ac:dyDescent="0.25">
      <c r="A40" s="97" t="s">
        <v>67</v>
      </c>
      <c r="B40" s="97"/>
      <c r="C40" s="97"/>
      <c r="D40" s="97"/>
      <c r="E40" s="5"/>
      <c r="F40" s="5"/>
    </row>
    <row r="41" spans="1:6" ht="12.9" customHeight="1" x14ac:dyDescent="0.25">
      <c r="A41" s="97" t="s">
        <v>68</v>
      </c>
      <c r="B41" s="97"/>
      <c r="C41" s="97"/>
      <c r="D41" s="97"/>
      <c r="E41" s="5"/>
      <c r="F41" s="5"/>
    </row>
    <row r="42" spans="1:6" x14ac:dyDescent="0.25">
      <c r="A42" s="1"/>
      <c r="B42" s="1"/>
      <c r="C42" s="1"/>
      <c r="D42" s="1"/>
      <c r="E42" s="1"/>
      <c r="F42" s="5"/>
    </row>
    <row r="43" spans="1:6" x14ac:dyDescent="0.25">
      <c r="A43" s="5" t="s">
        <v>69</v>
      </c>
      <c r="B43" s="5"/>
      <c r="C43" s="5"/>
      <c r="D43" s="5"/>
      <c r="E43" s="5"/>
      <c r="F43" s="5"/>
    </row>
    <row r="44" spans="1:6" s="5" customFormat="1" ht="12.9" customHeight="1" x14ac:dyDescent="0.25">
      <c r="A44" s="97" t="s">
        <v>70</v>
      </c>
      <c r="B44" s="97"/>
      <c r="C44" s="97"/>
      <c r="D44" s="97"/>
    </row>
    <row r="45" spans="1:6" x14ac:dyDescent="0.25">
      <c r="A45" s="22"/>
      <c r="B45" s="22"/>
      <c r="C45" s="22"/>
      <c r="D45" s="22"/>
      <c r="E45" s="22"/>
      <c r="F45" s="5"/>
    </row>
    <row r="46" spans="1:6" x14ac:dyDescent="0.25">
      <c r="A46" s="5"/>
      <c r="B46" s="5"/>
      <c r="C46" s="5"/>
      <c r="D46" s="5"/>
      <c r="E46" s="5"/>
      <c r="F46" s="5"/>
    </row>
    <row r="47" spans="1:6" x14ac:dyDescent="0.25">
      <c r="A47" s="1" t="s">
        <v>52</v>
      </c>
      <c r="B47" s="15" t="str">
        <f>A13</f>
        <v>2</v>
      </c>
      <c r="C47" s="18"/>
      <c r="D47" s="61" t="s">
        <v>658</v>
      </c>
      <c r="E47" s="1"/>
      <c r="F47" s="5"/>
    </row>
    <row r="48" spans="1:6" x14ac:dyDescent="0.25">
      <c r="A48" s="1" t="s">
        <v>53</v>
      </c>
      <c r="B48" s="15" t="str">
        <f>E13</f>
        <v>Reporting Year</v>
      </c>
      <c r="C48" s="18"/>
      <c r="D48" s="1"/>
      <c r="E48" s="1"/>
      <c r="F48" s="5"/>
    </row>
    <row r="49" spans="1:6" x14ac:dyDescent="0.25">
      <c r="A49" s="1" t="s">
        <v>54</v>
      </c>
      <c r="B49" s="10">
        <f>D13</f>
        <v>4</v>
      </c>
      <c r="C49" s="1"/>
      <c r="D49" s="1"/>
      <c r="E49" s="1"/>
      <c r="F49" s="5"/>
    </row>
    <row r="50" spans="1:6" x14ac:dyDescent="0.25">
      <c r="A50" s="1" t="s">
        <v>55</v>
      </c>
      <c r="B50" s="10" t="str">
        <f>CONCATENATE(B13,"-",C13)</f>
        <v>3-6</v>
      </c>
      <c r="C50" s="13"/>
      <c r="D50" s="1"/>
      <c r="E50" s="1"/>
      <c r="F50" s="5"/>
    </row>
    <row r="51" spans="1:6" x14ac:dyDescent="0.25">
      <c r="A51" s="1" t="s">
        <v>56</v>
      </c>
      <c r="B51" s="1"/>
      <c r="C51" s="1"/>
      <c r="D51" s="1"/>
      <c r="E51" s="1"/>
      <c r="F51" s="5"/>
    </row>
    <row r="52" spans="1:6" x14ac:dyDescent="0.25">
      <c r="A52" s="1"/>
      <c r="B52" s="1"/>
      <c r="C52" s="1"/>
      <c r="D52" s="1"/>
      <c r="E52" s="1"/>
      <c r="F52" s="5"/>
    </row>
    <row r="53" spans="1:6" ht="12.9" customHeight="1" x14ac:dyDescent="0.25">
      <c r="A53" s="97" t="s">
        <v>71</v>
      </c>
      <c r="B53" s="97"/>
      <c r="C53" s="97"/>
      <c r="D53" s="97"/>
      <c r="E53" s="1"/>
      <c r="F53" s="5"/>
    </row>
    <row r="54" spans="1:6" x14ac:dyDescent="0.25">
      <c r="A54" s="1"/>
      <c r="B54" s="1"/>
      <c r="C54" s="1"/>
      <c r="D54" s="1"/>
      <c r="E54" s="1"/>
      <c r="F54" s="5"/>
    </row>
    <row r="55" spans="1:6" x14ac:dyDescent="0.25">
      <c r="A55" s="1" t="s">
        <v>58</v>
      </c>
      <c r="B55" s="1"/>
      <c r="C55" s="1"/>
      <c r="D55" s="1"/>
      <c r="E55" s="1"/>
      <c r="F55" s="5"/>
    </row>
    <row r="56" spans="1:6" x14ac:dyDescent="0.25">
      <c r="A56" s="1"/>
      <c r="B56" s="1"/>
      <c r="C56" s="1"/>
      <c r="D56" s="1"/>
      <c r="E56" s="1"/>
      <c r="F56" s="5"/>
    </row>
    <row r="57" spans="1:6" ht="69" customHeight="1" x14ac:dyDescent="0.25">
      <c r="A57" s="89" t="s">
        <v>659</v>
      </c>
      <c r="B57" s="89"/>
      <c r="C57" s="89"/>
      <c r="D57" s="89"/>
      <c r="E57" s="24"/>
      <c r="F57" s="5"/>
    </row>
    <row r="58" spans="1:6" x14ac:dyDescent="0.25">
      <c r="A58" s="24"/>
      <c r="B58" s="24"/>
      <c r="C58" s="24"/>
      <c r="D58" s="24"/>
      <c r="E58" s="24"/>
      <c r="F58" s="5"/>
    </row>
    <row r="59" spans="1:6" x14ac:dyDescent="0.25">
      <c r="A59" s="24"/>
      <c r="B59" s="24"/>
      <c r="C59" s="24"/>
      <c r="D59" s="24"/>
      <c r="E59" s="24"/>
      <c r="F59" s="5"/>
    </row>
    <row r="60" spans="1:6" x14ac:dyDescent="0.25">
      <c r="A60" s="25" t="s">
        <v>72</v>
      </c>
      <c r="B60" s="27" t="str">
        <f>A14</f>
        <v>3</v>
      </c>
      <c r="C60" s="17"/>
      <c r="D60" s="61" t="s">
        <v>658</v>
      </c>
      <c r="E60" s="1"/>
      <c r="F60" s="1"/>
    </row>
    <row r="61" spans="1:6" x14ac:dyDescent="0.25">
      <c r="A61" s="25" t="s">
        <v>73</v>
      </c>
      <c r="B61" s="27" t="str">
        <f>E14</f>
        <v>Submission Code</v>
      </c>
      <c r="C61" s="19"/>
      <c r="D61" s="25"/>
      <c r="E61" s="1"/>
      <c r="F61" s="1"/>
    </row>
    <row r="62" spans="1:6" x14ac:dyDescent="0.25">
      <c r="A62" s="1" t="s">
        <v>54</v>
      </c>
      <c r="B62" s="9">
        <f>D14</f>
        <v>1</v>
      </c>
      <c r="C62" s="14"/>
      <c r="D62" s="25"/>
      <c r="E62" s="1"/>
      <c r="F62" s="1"/>
    </row>
    <row r="63" spans="1:6" x14ac:dyDescent="0.25">
      <c r="A63" s="25" t="s">
        <v>55</v>
      </c>
      <c r="B63" s="10" t="str">
        <f>CONCATENATE(B14,"-",C14)</f>
        <v>7-7</v>
      </c>
      <c r="C63" s="9"/>
      <c r="D63" s="25"/>
      <c r="E63" s="1"/>
      <c r="F63" s="1"/>
    </row>
    <row r="64" spans="1:6" x14ac:dyDescent="0.25">
      <c r="A64" s="25"/>
      <c r="B64" s="28"/>
      <c r="C64" s="28"/>
      <c r="D64" s="25"/>
      <c r="E64" s="1"/>
      <c r="F64" s="1"/>
    </row>
    <row r="65" spans="1:6" x14ac:dyDescent="0.25">
      <c r="A65" s="25" t="s">
        <v>56</v>
      </c>
      <c r="B65" s="28"/>
      <c r="C65" s="28"/>
      <c r="D65" s="25"/>
      <c r="E65" s="1"/>
      <c r="F65" s="1"/>
    </row>
    <row r="66" spans="1:6" x14ac:dyDescent="0.25">
      <c r="A66" s="25"/>
      <c r="B66" s="25"/>
      <c r="C66" s="25"/>
      <c r="D66" s="25"/>
      <c r="E66" s="1"/>
      <c r="F66" s="1"/>
    </row>
    <row r="67" spans="1:6" x14ac:dyDescent="0.25">
      <c r="A67" s="95" t="s">
        <v>638</v>
      </c>
      <c r="B67" s="95"/>
      <c r="C67" s="95"/>
      <c r="D67" s="95"/>
      <c r="E67" s="1"/>
      <c r="F67" s="1"/>
    </row>
    <row r="68" spans="1:6" x14ac:dyDescent="0.25">
      <c r="A68" s="29"/>
      <c r="B68" s="29"/>
      <c r="C68" s="29"/>
      <c r="D68" s="29"/>
      <c r="E68" s="1"/>
      <c r="F68" s="1"/>
    </row>
    <row r="69" spans="1:6" x14ac:dyDescent="0.25">
      <c r="A69" s="1" t="s">
        <v>58</v>
      </c>
      <c r="B69" s="1"/>
      <c r="C69" s="1"/>
      <c r="D69" s="1"/>
      <c r="E69" s="1"/>
      <c r="F69" s="1"/>
    </row>
    <row r="70" spans="1:6" x14ac:dyDescent="0.25">
      <c r="A70" s="1"/>
      <c r="B70" s="1"/>
      <c r="C70" s="1"/>
      <c r="D70" s="1"/>
      <c r="E70" s="1"/>
      <c r="F70" s="1"/>
    </row>
    <row r="71" spans="1:6" x14ac:dyDescent="0.25">
      <c r="A71" s="96" t="s">
        <v>74</v>
      </c>
      <c r="B71" s="96"/>
      <c r="C71" s="96"/>
      <c r="D71" s="96"/>
      <c r="E71" s="1"/>
      <c r="F71" s="1"/>
    </row>
    <row r="72" spans="1:6" x14ac:dyDescent="0.25">
      <c r="A72" s="5"/>
      <c r="B72" s="1"/>
      <c r="C72" s="1"/>
      <c r="D72" s="1"/>
      <c r="E72" s="1"/>
      <c r="F72" s="1"/>
    </row>
    <row r="73" spans="1:6" x14ac:dyDescent="0.25">
      <c r="A73" s="96" t="s">
        <v>651</v>
      </c>
      <c r="B73" s="96"/>
      <c r="C73" s="96"/>
      <c r="D73" s="96"/>
      <c r="E73" s="1"/>
      <c r="F73" s="1"/>
    </row>
    <row r="74" spans="1:6" x14ac:dyDescent="0.25">
      <c r="A74" s="5"/>
      <c r="B74" s="5"/>
      <c r="C74" s="5"/>
      <c r="D74" s="5"/>
      <c r="E74" s="21"/>
    </row>
    <row r="75" spans="1:6" ht="78.75" customHeight="1" x14ac:dyDescent="0.25">
      <c r="A75" s="90" t="s">
        <v>674</v>
      </c>
      <c r="B75" s="90"/>
      <c r="C75" s="90"/>
      <c r="D75" s="90"/>
      <c r="E75" s="21"/>
    </row>
    <row r="76" spans="1:6" x14ac:dyDescent="0.25">
      <c r="A76" s="30"/>
      <c r="B76" s="1"/>
      <c r="C76" s="1"/>
      <c r="D76" s="1"/>
      <c r="E76" s="1"/>
      <c r="F76" s="1"/>
    </row>
    <row r="77" spans="1:6" x14ac:dyDescent="0.25">
      <c r="A77" s="5" t="s">
        <v>69</v>
      </c>
      <c r="B77" s="5"/>
      <c r="C77" s="5"/>
      <c r="D77" s="5"/>
      <c r="E77" s="1"/>
      <c r="F77" s="1"/>
    </row>
    <row r="78" spans="1:6" ht="12.9" customHeight="1" x14ac:dyDescent="0.25">
      <c r="A78" s="95" t="s">
        <v>592</v>
      </c>
      <c r="B78" s="95"/>
      <c r="C78" s="95"/>
      <c r="D78" s="95"/>
      <c r="E78" s="1"/>
      <c r="F78" s="1"/>
    </row>
    <row r="79" spans="1:6" x14ac:dyDescent="0.25">
      <c r="A79" s="24"/>
      <c r="B79" s="24"/>
      <c r="C79" s="24"/>
      <c r="D79" s="24"/>
      <c r="E79" s="24"/>
      <c r="F79" s="5"/>
    </row>
    <row r="80" spans="1:6" x14ac:dyDescent="0.25">
      <c r="A80" s="1"/>
      <c r="B80" s="1"/>
      <c r="C80" s="1"/>
      <c r="D80" s="1"/>
      <c r="E80" s="1"/>
      <c r="F80" s="5"/>
    </row>
    <row r="81" spans="1:6" x14ac:dyDescent="0.25">
      <c r="A81" s="1" t="s">
        <v>52</v>
      </c>
      <c r="B81" s="54" t="str">
        <f>A15</f>
        <v>4</v>
      </c>
      <c r="C81" s="15"/>
      <c r="D81" s="61" t="s">
        <v>658</v>
      </c>
      <c r="E81" s="18"/>
      <c r="F81" s="5"/>
    </row>
    <row r="82" spans="1:6" x14ac:dyDescent="0.25">
      <c r="A82" s="1" t="s">
        <v>53</v>
      </c>
      <c r="B82" s="54" t="str">
        <f>E15</f>
        <v>Institutional Program Number</v>
      </c>
      <c r="C82" s="15"/>
      <c r="D82" s="1"/>
      <c r="E82" s="18"/>
      <c r="F82" s="5"/>
    </row>
    <row r="83" spans="1:6" x14ac:dyDescent="0.25">
      <c r="A83" s="1" t="s">
        <v>54</v>
      </c>
      <c r="B83" s="33">
        <f>D15</f>
        <v>5</v>
      </c>
      <c r="C83" s="10"/>
      <c r="D83" s="1"/>
      <c r="E83" s="1"/>
      <c r="F83" s="5"/>
    </row>
    <row r="84" spans="1:6" x14ac:dyDescent="0.25">
      <c r="A84" s="1" t="s">
        <v>55</v>
      </c>
      <c r="B84" s="10" t="str">
        <f>CONCATENATE(B15,"-",C15)</f>
        <v>8-12</v>
      </c>
      <c r="C84" s="10"/>
      <c r="D84" s="1"/>
      <c r="E84" s="1"/>
      <c r="F84" s="5"/>
    </row>
    <row r="85" spans="1:6" x14ac:dyDescent="0.25">
      <c r="A85" s="1" t="s">
        <v>56</v>
      </c>
      <c r="B85" s="1"/>
      <c r="C85" s="1"/>
      <c r="D85" s="1"/>
      <c r="E85" s="1"/>
      <c r="F85" s="5"/>
    </row>
    <row r="86" spans="1:6" x14ac:dyDescent="0.25">
      <c r="A86" s="1"/>
      <c r="B86" s="1"/>
      <c r="C86" s="1"/>
      <c r="D86" s="1"/>
      <c r="E86" s="1"/>
      <c r="F86" s="5"/>
    </row>
    <row r="87" spans="1:6" ht="40.200000000000003" customHeight="1" x14ac:dyDescent="0.25">
      <c r="A87" s="108" t="s">
        <v>603</v>
      </c>
      <c r="B87" s="108"/>
      <c r="C87" s="108"/>
      <c r="D87" s="108"/>
      <c r="E87" s="1"/>
      <c r="F87" s="5"/>
    </row>
    <row r="88" spans="1:6" x14ac:dyDescent="0.25">
      <c r="A88" s="1"/>
      <c r="B88" s="1"/>
      <c r="C88" s="1"/>
      <c r="D88" s="1"/>
      <c r="E88" s="1"/>
      <c r="F88" s="5"/>
    </row>
    <row r="89" spans="1:6" x14ac:dyDescent="0.25">
      <c r="A89" s="1" t="s">
        <v>58</v>
      </c>
      <c r="B89" s="1"/>
      <c r="C89" s="1"/>
      <c r="D89" s="1"/>
      <c r="E89" s="1"/>
      <c r="F89" s="5"/>
    </row>
    <row r="90" spans="1:6" x14ac:dyDescent="0.25">
      <c r="A90" s="1"/>
      <c r="B90" s="1"/>
      <c r="C90" s="1"/>
      <c r="D90" s="1"/>
      <c r="E90" s="1"/>
      <c r="F90" s="5"/>
    </row>
    <row r="91" spans="1:6" ht="30" customHeight="1" x14ac:dyDescent="0.25">
      <c r="A91" s="97" t="s">
        <v>604</v>
      </c>
      <c r="B91" s="97"/>
      <c r="C91" s="97"/>
      <c r="D91" s="97"/>
      <c r="E91" s="6"/>
      <c r="F91" s="5"/>
    </row>
    <row r="92" spans="1:6" x14ac:dyDescent="0.25">
      <c r="A92" s="1"/>
      <c r="B92" s="1"/>
      <c r="C92" s="1"/>
      <c r="D92" s="1"/>
      <c r="E92" s="6"/>
      <c r="F92" s="5"/>
    </row>
    <row r="93" spans="1:6" x14ac:dyDescent="0.25">
      <c r="A93" s="5" t="s">
        <v>69</v>
      </c>
      <c r="B93" s="5"/>
      <c r="C93" s="5"/>
      <c r="D93" s="5"/>
      <c r="E93" s="6"/>
      <c r="F93" s="5"/>
    </row>
    <row r="94" spans="1:6" ht="28.95" customHeight="1" x14ac:dyDescent="0.25">
      <c r="A94" s="97" t="s">
        <v>664</v>
      </c>
      <c r="B94" s="97"/>
      <c r="C94" s="97"/>
      <c r="D94" s="97"/>
      <c r="E94" s="1"/>
      <c r="F94" s="5"/>
    </row>
    <row r="97" spans="1:4" x14ac:dyDescent="0.25">
      <c r="A97" s="1" t="s">
        <v>52</v>
      </c>
      <c r="B97" s="54" t="str">
        <f>A16</f>
        <v>5</v>
      </c>
      <c r="C97" s="15"/>
      <c r="D97" s="61" t="s">
        <v>658</v>
      </c>
    </row>
    <row r="98" spans="1:4" x14ac:dyDescent="0.25">
      <c r="A98" s="1" t="s">
        <v>53</v>
      </c>
      <c r="B98" s="54" t="str">
        <f>E16</f>
        <v>Industry Recognized Credential Name</v>
      </c>
      <c r="C98" s="15"/>
      <c r="D98" s="1"/>
    </row>
    <row r="99" spans="1:4" x14ac:dyDescent="0.25">
      <c r="A99" s="1" t="s">
        <v>54</v>
      </c>
      <c r="B99" s="33">
        <f>D16</f>
        <v>100</v>
      </c>
      <c r="C99" s="10"/>
      <c r="D99" s="1"/>
    </row>
    <row r="100" spans="1:4" x14ac:dyDescent="0.25">
      <c r="A100" s="1" t="s">
        <v>55</v>
      </c>
      <c r="B100" s="10" t="str">
        <f>CONCATENATE(B16,"-",C16)</f>
        <v>13-112</v>
      </c>
      <c r="C100" s="10"/>
      <c r="D100" s="1"/>
    </row>
    <row r="101" spans="1:4" x14ac:dyDescent="0.25">
      <c r="A101" s="1" t="s">
        <v>56</v>
      </c>
      <c r="B101" s="1"/>
      <c r="C101" s="1"/>
      <c r="D101" s="1"/>
    </row>
    <row r="102" spans="1:4" x14ac:dyDescent="0.25">
      <c r="A102" s="1"/>
      <c r="B102" s="1"/>
      <c r="C102" s="1"/>
      <c r="D102" s="1"/>
    </row>
    <row r="103" spans="1:4" ht="12.9" customHeight="1" x14ac:dyDescent="0.25">
      <c r="A103" s="97" t="s">
        <v>710</v>
      </c>
      <c r="B103" s="97"/>
      <c r="C103" s="97"/>
      <c r="D103" s="97"/>
    </row>
    <row r="104" spans="1:4" x14ac:dyDescent="0.25">
      <c r="A104" s="1"/>
      <c r="B104" s="1"/>
      <c r="C104" s="1"/>
      <c r="D104" s="1"/>
    </row>
    <row r="105" spans="1:4" x14ac:dyDescent="0.25">
      <c r="A105" s="1" t="s">
        <v>58</v>
      </c>
      <c r="B105" s="1"/>
      <c r="C105" s="1"/>
      <c r="D105" s="1"/>
    </row>
    <row r="106" spans="1:4" x14ac:dyDescent="0.25">
      <c r="A106" s="1"/>
      <c r="B106" s="1"/>
      <c r="C106" s="1"/>
      <c r="D106" s="1"/>
    </row>
    <row r="107" spans="1:4" ht="29.25" customHeight="1" x14ac:dyDescent="0.25">
      <c r="A107" s="97" t="s">
        <v>714</v>
      </c>
      <c r="B107" s="97"/>
      <c r="C107" s="97"/>
      <c r="D107" s="97"/>
    </row>
    <row r="108" spans="1:4" x14ac:dyDescent="0.25">
      <c r="A108" s="42"/>
      <c r="B108" s="6"/>
      <c r="C108" s="6"/>
      <c r="D108" s="6"/>
    </row>
    <row r="109" spans="1:4" x14ac:dyDescent="0.25">
      <c r="A109" s="10" t="s">
        <v>69</v>
      </c>
      <c r="B109" s="6"/>
      <c r="C109" s="6"/>
      <c r="D109" s="6"/>
    </row>
    <row r="110" spans="1:4" ht="29.25" customHeight="1" x14ac:dyDescent="0.25">
      <c r="A110" s="97" t="s">
        <v>664</v>
      </c>
      <c r="B110" s="97"/>
      <c r="C110" s="97"/>
      <c r="D110" s="97"/>
    </row>
    <row r="111" spans="1:4" x14ac:dyDescent="0.25">
      <c r="A111" s="18"/>
      <c r="B111" s="18"/>
      <c r="C111" s="18"/>
      <c r="D111" s="18"/>
    </row>
    <row r="113" spans="1:4" x14ac:dyDescent="0.25">
      <c r="A113" s="1" t="s">
        <v>52</v>
      </c>
      <c r="B113" s="54" t="str">
        <f>A17</f>
        <v>6</v>
      </c>
      <c r="C113" s="15"/>
      <c r="D113" s="61" t="s">
        <v>658</v>
      </c>
    </row>
    <row r="114" spans="1:4" x14ac:dyDescent="0.25">
      <c r="A114" s="1" t="s">
        <v>53</v>
      </c>
      <c r="B114" s="15" t="str">
        <f>E17</f>
        <v>Industry Recognized Credential Agency</v>
      </c>
      <c r="C114" s="15"/>
      <c r="D114" s="1"/>
    </row>
    <row r="115" spans="1:4" x14ac:dyDescent="0.25">
      <c r="A115" s="1" t="s">
        <v>54</v>
      </c>
      <c r="B115" s="10">
        <f>D17</f>
        <v>100</v>
      </c>
      <c r="C115" s="10"/>
      <c r="D115" s="1"/>
    </row>
    <row r="116" spans="1:4" x14ac:dyDescent="0.25">
      <c r="A116" s="1" t="s">
        <v>55</v>
      </c>
      <c r="B116" s="10" t="str">
        <f>CONCATENATE(B17,"-",C17)</f>
        <v>113-212</v>
      </c>
      <c r="C116" s="10"/>
      <c r="D116" s="1"/>
    </row>
    <row r="117" spans="1:4" x14ac:dyDescent="0.25">
      <c r="A117" s="1" t="s">
        <v>56</v>
      </c>
      <c r="B117" s="1"/>
      <c r="C117" s="1"/>
      <c r="D117" s="1"/>
    </row>
    <row r="118" spans="1:4" x14ac:dyDescent="0.25">
      <c r="A118" s="1"/>
      <c r="B118" s="1"/>
      <c r="C118" s="1"/>
      <c r="D118" s="1"/>
    </row>
    <row r="119" spans="1:4" ht="30" customHeight="1" x14ac:dyDescent="0.25">
      <c r="A119" s="97" t="s">
        <v>711</v>
      </c>
      <c r="B119" s="97"/>
      <c r="C119" s="97"/>
      <c r="D119" s="97"/>
    </row>
    <row r="120" spans="1:4" x14ac:dyDescent="0.25">
      <c r="A120" s="1"/>
      <c r="B120" s="1"/>
      <c r="C120" s="1"/>
      <c r="D120" s="1"/>
    </row>
    <row r="121" spans="1:4" x14ac:dyDescent="0.25">
      <c r="A121" s="1" t="s">
        <v>58</v>
      </c>
      <c r="B121" s="1"/>
      <c r="C121" s="1"/>
      <c r="D121" s="1"/>
    </row>
    <row r="122" spans="1:4" x14ac:dyDescent="0.25">
      <c r="A122" s="1"/>
      <c r="B122" s="1"/>
      <c r="C122" s="1"/>
      <c r="D122" s="1"/>
    </row>
    <row r="123" spans="1:4" ht="37.950000000000003" customHeight="1" x14ac:dyDescent="0.25">
      <c r="A123" s="97" t="s">
        <v>720</v>
      </c>
      <c r="B123" s="97"/>
      <c r="C123" s="97"/>
      <c r="D123" s="97"/>
    </row>
    <row r="124" spans="1:4" x14ac:dyDescent="0.25">
      <c r="A124" s="42"/>
      <c r="B124" s="6"/>
      <c r="C124" s="6"/>
      <c r="D124" s="6"/>
    </row>
    <row r="125" spans="1:4" x14ac:dyDescent="0.25">
      <c r="A125" s="10" t="s">
        <v>69</v>
      </c>
      <c r="B125" s="6"/>
      <c r="C125" s="6"/>
      <c r="D125" s="6"/>
    </row>
    <row r="126" spans="1:4" ht="28.95" customHeight="1" x14ac:dyDescent="0.25">
      <c r="A126" s="97" t="s">
        <v>712</v>
      </c>
      <c r="B126" s="97"/>
      <c r="C126" s="97"/>
      <c r="D126" s="97"/>
    </row>
    <row r="129" spans="1:4" x14ac:dyDescent="0.25">
      <c r="A129" s="1" t="s">
        <v>52</v>
      </c>
      <c r="B129" s="54" t="str">
        <f>A18</f>
        <v>7</v>
      </c>
      <c r="C129" s="15"/>
      <c r="D129" s="61" t="s">
        <v>658</v>
      </c>
    </row>
    <row r="130" spans="1:4" x14ac:dyDescent="0.25">
      <c r="A130" s="1" t="s">
        <v>53</v>
      </c>
      <c r="B130" s="15" t="str">
        <f>E18</f>
        <v>Professional Licensure Name</v>
      </c>
      <c r="C130" s="15"/>
      <c r="D130" s="1"/>
    </row>
    <row r="131" spans="1:4" x14ac:dyDescent="0.25">
      <c r="A131" s="1" t="s">
        <v>54</v>
      </c>
      <c r="B131" s="10">
        <f>D18</f>
        <v>100</v>
      </c>
      <c r="C131" s="10"/>
      <c r="D131" s="1"/>
    </row>
    <row r="132" spans="1:4" x14ac:dyDescent="0.25">
      <c r="A132" s="1" t="s">
        <v>55</v>
      </c>
      <c r="B132" s="10" t="str">
        <f>CONCATENATE(B18,"-",C18)</f>
        <v>213-312</v>
      </c>
      <c r="C132" s="10"/>
      <c r="D132" s="1"/>
    </row>
    <row r="133" spans="1:4" x14ac:dyDescent="0.25">
      <c r="A133" s="1" t="s">
        <v>56</v>
      </c>
      <c r="B133" s="40"/>
      <c r="C133" s="1"/>
      <c r="D133" s="1"/>
    </row>
    <row r="134" spans="1:4" x14ac:dyDescent="0.25">
      <c r="A134" s="1"/>
      <c r="B134" s="1"/>
      <c r="C134" s="1"/>
      <c r="D134" s="1"/>
    </row>
    <row r="135" spans="1:4" ht="14.4" customHeight="1" x14ac:dyDescent="0.25">
      <c r="A135" s="97" t="s">
        <v>713</v>
      </c>
      <c r="B135" s="97"/>
      <c r="C135" s="97"/>
      <c r="D135" s="97"/>
    </row>
    <row r="136" spans="1:4" x14ac:dyDescent="0.25">
      <c r="A136" s="1"/>
      <c r="B136" s="1"/>
      <c r="C136" s="1"/>
      <c r="D136" s="1"/>
    </row>
    <row r="137" spans="1:4" x14ac:dyDescent="0.25">
      <c r="A137" s="1" t="s">
        <v>58</v>
      </c>
      <c r="B137" s="1"/>
      <c r="C137" s="1"/>
      <c r="D137" s="1"/>
    </row>
    <row r="138" spans="1:4" x14ac:dyDescent="0.25">
      <c r="A138" s="1"/>
      <c r="B138" s="1"/>
      <c r="C138" s="1"/>
      <c r="D138" s="1"/>
    </row>
    <row r="139" spans="1:4" x14ac:dyDescent="0.25">
      <c r="A139" s="97" t="s">
        <v>715</v>
      </c>
      <c r="B139" s="97"/>
      <c r="C139" s="97"/>
      <c r="D139" s="97"/>
    </row>
    <row r="140" spans="1:4" x14ac:dyDescent="0.25">
      <c r="A140" s="42"/>
      <c r="B140" s="6"/>
      <c r="C140" s="6"/>
      <c r="D140" s="6"/>
    </row>
    <row r="141" spans="1:4" x14ac:dyDescent="0.25">
      <c r="A141" s="10" t="s">
        <v>69</v>
      </c>
      <c r="B141" s="6"/>
      <c r="C141" s="6"/>
      <c r="D141" s="6"/>
    </row>
    <row r="142" spans="1:4" ht="31.2" customHeight="1" x14ac:dyDescent="0.25">
      <c r="A142" s="97" t="s">
        <v>664</v>
      </c>
      <c r="B142" s="97"/>
      <c r="C142" s="97"/>
      <c r="D142" s="97"/>
    </row>
    <row r="144" spans="1:4" x14ac:dyDescent="0.25">
      <c r="A144" s="1" t="s">
        <v>52</v>
      </c>
      <c r="B144" s="54" t="str">
        <f>A19</f>
        <v>8</v>
      </c>
      <c r="C144" s="15"/>
      <c r="D144" s="61" t="s">
        <v>658</v>
      </c>
    </row>
    <row r="145" spans="1:4" x14ac:dyDescent="0.25">
      <c r="A145" s="1" t="s">
        <v>53</v>
      </c>
      <c r="B145" s="15" t="str">
        <f>E19</f>
        <v>Professional Licensure Agency</v>
      </c>
      <c r="C145" s="15"/>
      <c r="D145" s="1"/>
    </row>
    <row r="146" spans="1:4" x14ac:dyDescent="0.25">
      <c r="A146" s="1" t="s">
        <v>54</v>
      </c>
      <c r="B146" s="10">
        <f>D19</f>
        <v>100</v>
      </c>
      <c r="C146" s="10"/>
      <c r="D146" s="1"/>
    </row>
    <row r="147" spans="1:4" x14ac:dyDescent="0.25">
      <c r="A147" s="1" t="s">
        <v>55</v>
      </c>
      <c r="B147" s="10" t="str">
        <f>CONCATENATE(B19,"-",C19)</f>
        <v>313-412</v>
      </c>
      <c r="C147" s="10"/>
      <c r="D147" s="1"/>
    </row>
    <row r="148" spans="1:4" x14ac:dyDescent="0.25">
      <c r="A148" s="1" t="s">
        <v>56</v>
      </c>
      <c r="B148" s="1"/>
      <c r="C148" s="1"/>
      <c r="D148" s="1"/>
    </row>
    <row r="149" spans="1:4" x14ac:dyDescent="0.25">
      <c r="A149" s="1"/>
      <c r="B149" s="1"/>
      <c r="C149" s="1"/>
      <c r="D149" s="1"/>
    </row>
    <row r="150" spans="1:4" ht="28.2" customHeight="1" x14ac:dyDescent="0.25">
      <c r="A150" s="97" t="s">
        <v>717</v>
      </c>
      <c r="B150" s="97"/>
      <c r="C150" s="97"/>
      <c r="D150" s="97"/>
    </row>
    <row r="151" spans="1:4" x14ac:dyDescent="0.25">
      <c r="A151" s="1"/>
      <c r="B151" s="1"/>
      <c r="C151" s="1"/>
      <c r="D151" s="1"/>
    </row>
    <row r="152" spans="1:4" x14ac:dyDescent="0.25">
      <c r="A152" s="1" t="s">
        <v>58</v>
      </c>
      <c r="B152" s="1"/>
      <c r="C152" s="1"/>
      <c r="D152" s="1"/>
    </row>
    <row r="153" spans="1:4" x14ac:dyDescent="0.25">
      <c r="A153" s="1"/>
      <c r="B153" s="1"/>
      <c r="C153" s="1"/>
      <c r="D153" s="1"/>
    </row>
    <row r="154" spans="1:4" ht="25.95" customHeight="1" x14ac:dyDescent="0.25">
      <c r="A154" s="97" t="s">
        <v>718</v>
      </c>
      <c r="B154" s="97"/>
      <c r="C154" s="97"/>
      <c r="D154" s="97"/>
    </row>
    <row r="155" spans="1:4" x14ac:dyDescent="0.25">
      <c r="A155" s="42"/>
      <c r="B155" s="6"/>
      <c r="C155" s="6"/>
      <c r="D155" s="6"/>
    </row>
    <row r="156" spans="1:4" x14ac:dyDescent="0.25">
      <c r="A156" s="10" t="s">
        <v>69</v>
      </c>
      <c r="B156" s="6"/>
      <c r="C156" s="6"/>
      <c r="D156" s="6"/>
    </row>
    <row r="157" spans="1:4" ht="31.2" customHeight="1" x14ac:dyDescent="0.25">
      <c r="A157" s="97" t="s">
        <v>719</v>
      </c>
      <c r="B157" s="97"/>
      <c r="C157" s="97"/>
      <c r="D157" s="97"/>
    </row>
  </sheetData>
  <mergeCells count="38">
    <mergeCell ref="A53:D53"/>
    <mergeCell ref="A110:D110"/>
    <mergeCell ref="A67:D67"/>
    <mergeCell ref="A71:D71"/>
    <mergeCell ref="A73:D73"/>
    <mergeCell ref="A75:D75"/>
    <mergeCell ref="A78:D78"/>
    <mergeCell ref="A87:D87"/>
    <mergeCell ref="A91:D91"/>
    <mergeCell ref="A94:D94"/>
    <mergeCell ref="A103:D103"/>
    <mergeCell ref="A107:D107"/>
    <mergeCell ref="A1:E1"/>
    <mergeCell ref="A2:E2"/>
    <mergeCell ref="A3:E3"/>
    <mergeCell ref="A4:E4"/>
    <mergeCell ref="A8:D8"/>
    <mergeCell ref="A28:D28"/>
    <mergeCell ref="A119:D119"/>
    <mergeCell ref="A123:D123"/>
    <mergeCell ref="A126:D126"/>
    <mergeCell ref="A135:D135"/>
    <mergeCell ref="A57:D57"/>
    <mergeCell ref="A33:D33"/>
    <mergeCell ref="A34:D34"/>
    <mergeCell ref="A35:D35"/>
    <mergeCell ref="A36:D36"/>
    <mergeCell ref="A37:D37"/>
    <mergeCell ref="A38:D38"/>
    <mergeCell ref="A39:D39"/>
    <mergeCell ref="A40:D40"/>
    <mergeCell ref="A41:D41"/>
    <mergeCell ref="A44:D44"/>
    <mergeCell ref="A139:D139"/>
    <mergeCell ref="A142:D142"/>
    <mergeCell ref="A150:D150"/>
    <mergeCell ref="A154:D154"/>
    <mergeCell ref="A157:D157"/>
  </mergeCells>
  <phoneticPr fontId="26" type="noConversion"/>
  <hyperlinks>
    <hyperlink ref="D22" location="cred_top" display="Back to Top" xr:uid="{30E18504-76B4-41DC-B9D4-77CA51C0B832}"/>
    <hyperlink ref="D47" location="cred_top" display="Back to Top" xr:uid="{01CB0820-6013-4F13-8206-650B9E5826C0}"/>
    <hyperlink ref="D60" location="cred_top" display="Back to Top" xr:uid="{2E6D042F-6DCE-4E29-AF65-BA139ED2FA92}"/>
    <hyperlink ref="D81" location="pgenrl_top" display="Back to Top" xr:uid="{8DA959D7-B1DC-4482-952B-7FF914C56FD8}"/>
    <hyperlink ref="D97" location="pgenrl_top" display="Back to Top" xr:uid="{600007E9-FBC6-44CD-BF70-423FADF3BE35}"/>
    <hyperlink ref="E12" location="Credential!B23" display="Institutional Code Number" xr:uid="{CC30EAFA-7404-4F9B-9AD8-B616E1404CC7}"/>
    <hyperlink ref="E13" location="Credential!B48" display="Reporting Year" xr:uid="{8E547D3F-395E-4F0B-867C-7C4EE350CBBE}"/>
    <hyperlink ref="E14" location="Credential!B61" display="Submission Code" xr:uid="{1881B61F-AA0A-4D31-825E-60710324584B}"/>
    <hyperlink ref="E15" location="Credential!B82" display="Institutional Program Number" xr:uid="{E44B192B-6AD1-4A68-B150-9C80E7769DBD}"/>
    <hyperlink ref="E16" location="Credential!B100" display="Industry Recognized Credential Name" xr:uid="{49BFE5E8-471F-48C9-AA08-A0E7ECB65405}"/>
    <hyperlink ref="D113" location="pgenrl_top" display="Back to Top" xr:uid="{B3A6C6B7-6C86-4E1D-92D6-D74ABF8797AC}"/>
    <hyperlink ref="E17" location="Credential!B114" display="Industry Recognized Credential Agency" xr:uid="{DC18345F-B099-44B1-9253-F18E8FF70529}"/>
    <hyperlink ref="D129" location="pgenrl_top" display="Back to Top" xr:uid="{56236788-A6E5-450A-98AE-A2BA71776358}"/>
    <hyperlink ref="E18" location="Credential!B130" display="Professional Licensure Name" xr:uid="{2F9FC812-F5BE-4D8F-B13F-4B0BC1B23977}"/>
    <hyperlink ref="D144" location="pgenrl_top" display="Back to Top" xr:uid="{9209B399-BA75-4360-BC8B-BBD8E70A3923}"/>
    <hyperlink ref="E19" location="Credential!B145" display="Professional Licensure Agency" xr:uid="{4D657148-0865-437F-B1FE-5D5ABD89FCEB}"/>
  </hyperlinks>
  <pageMargins left="0.7" right="0.7" top="0.75" bottom="0.75" header="0.51180555555555496" footer="0.51180555555555496"/>
  <pageSetup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6301</TotalTime>
  <Application>Microsoft Excel</Application>
  <DocSecurity>0</DocSecurity>
  <ScaleCrop>false</ScaleCrop>
  <HeadingPairs>
    <vt:vector size="4" baseType="variant">
      <vt:variant>
        <vt:lpstr>Worksheets</vt:lpstr>
      </vt:variant>
      <vt:variant>
        <vt:i4>7</vt:i4>
      </vt:variant>
      <vt:variant>
        <vt:lpstr>Named Ranges</vt:lpstr>
      </vt:variant>
      <vt:variant>
        <vt:i4>92</vt:i4>
      </vt:variant>
    </vt:vector>
  </HeadingPairs>
  <TitlesOfParts>
    <vt:vector size="99" baseType="lpstr">
      <vt:lpstr>Student</vt:lpstr>
      <vt:lpstr>Registration</vt:lpstr>
      <vt:lpstr>Course</vt:lpstr>
      <vt:lpstr>Program Enrollment</vt:lpstr>
      <vt:lpstr>Program inventory</vt:lpstr>
      <vt:lpstr>Completion</vt:lpstr>
      <vt:lpstr>OPTIONAL Credential</vt:lpstr>
      <vt:lpstr>asian</vt:lpstr>
      <vt:lpstr>bdate</vt:lpstr>
      <vt:lpstr>black</vt:lpstr>
      <vt:lpstr>c_cip</vt:lpstr>
      <vt:lpstr>c_crn</vt:lpstr>
      <vt:lpstr>c_crse_end</vt:lpstr>
      <vt:lpstr>c_crse_num</vt:lpstr>
      <vt:lpstr>c_crse_start</vt:lpstr>
      <vt:lpstr>c_crse_title</vt:lpstr>
      <vt:lpstr>c_inst</vt:lpstr>
      <vt:lpstr>c_section</vt:lpstr>
      <vt:lpstr>c_sub_code</vt:lpstr>
      <vt:lpstr>c_subj</vt:lpstr>
      <vt:lpstr>c_yr</vt:lpstr>
      <vt:lpstr>co_cont_hrs_earn</vt:lpstr>
      <vt:lpstr>co_crhr_earn</vt:lpstr>
      <vt:lpstr>co_indt_rec_cred</vt:lpstr>
      <vt:lpstr>co_inst</vt:lpstr>
      <vt:lpstr>co_licen</vt:lpstr>
      <vt:lpstr>co_non_acd_cert</vt:lpstr>
      <vt:lpstr>co_pgrm_num</vt:lpstr>
      <vt:lpstr>co_ssn</vt:lpstr>
      <vt:lpstr>co_sub_code</vt:lpstr>
      <vt:lpstr>co_yr</vt:lpstr>
      <vt:lpstr>compl_top</vt:lpstr>
      <vt:lpstr>county</vt:lpstr>
      <vt:lpstr>cred_inst</vt:lpstr>
      <vt:lpstr>cred_sub_code</vt:lpstr>
      <vt:lpstr>cred_top</vt:lpstr>
      <vt:lpstr>cred_yr</vt:lpstr>
      <vt:lpstr>CrseTop</vt:lpstr>
      <vt:lpstr>disa</vt:lpstr>
      <vt:lpstr>disadv</vt:lpstr>
      <vt:lpstr>fname</vt:lpstr>
      <vt:lpstr>gender</vt:lpstr>
      <vt:lpstr>haw_isld</vt:lpstr>
      <vt:lpstr>hispanic</vt:lpstr>
      <vt:lpstr>ind_alsk</vt:lpstr>
      <vt:lpstr>Inst_Code</vt:lpstr>
      <vt:lpstr>lname</vt:lpstr>
      <vt:lpstr>mi</vt:lpstr>
      <vt:lpstr>'OPTIONAL Credential'!pe_inst</vt:lpstr>
      <vt:lpstr>pe_inst</vt:lpstr>
      <vt:lpstr>'OPTIONAL Credential'!pe_inst_pgrm_num</vt:lpstr>
      <vt:lpstr>pe_inst_pgrm_num</vt:lpstr>
      <vt:lpstr>'OPTIONAL Credential'!pe_ssn</vt:lpstr>
      <vt:lpstr>pe_ssn</vt:lpstr>
      <vt:lpstr>'OPTIONAL Credential'!pe_sub_code</vt:lpstr>
      <vt:lpstr>pe_sub_code</vt:lpstr>
      <vt:lpstr>'OPTIONAL Credential'!pe_yr</vt:lpstr>
      <vt:lpstr>pe_yr</vt:lpstr>
      <vt:lpstr>'OPTIONAL Credential'!pgenrl_top</vt:lpstr>
      <vt:lpstr>pgenrl_top</vt:lpstr>
      <vt:lpstr>pgrm_invt_top</vt:lpstr>
      <vt:lpstr>pidm</vt:lpstr>
      <vt:lpstr>piv_cip</vt:lpstr>
      <vt:lpstr>piv_cont_hrs</vt:lpstr>
      <vt:lpstr>piv_cr_not</vt:lpstr>
      <vt:lpstr>piv_heaps</vt:lpstr>
      <vt:lpstr>piv_inds_rec_cred</vt:lpstr>
      <vt:lpstr>piv_inst</vt:lpstr>
      <vt:lpstr>piv_licen</vt:lpstr>
      <vt:lpstr>piv_non_acd_cert</vt:lpstr>
      <vt:lpstr>piv_pgrm_crhr</vt:lpstr>
      <vt:lpstr>piv_pgrm_num</vt:lpstr>
      <vt:lpstr>piv_prgm_title</vt:lpstr>
      <vt:lpstr>piv_sub_code</vt:lpstr>
      <vt:lpstr>piv_yr</vt:lpstr>
      <vt:lpstr>Completion!Print_Area</vt:lpstr>
      <vt:lpstr>Course!Print_Area</vt:lpstr>
      <vt:lpstr>Registration!Print_Area</vt:lpstr>
      <vt:lpstr>Student!Print_Area</vt:lpstr>
      <vt:lpstr>r_completion</vt:lpstr>
      <vt:lpstr>r_cont_hr_attp</vt:lpstr>
      <vt:lpstr>r_cont_hr_earn</vt:lpstr>
      <vt:lpstr>r_cr_non</vt:lpstr>
      <vt:lpstr>r_crhr_attp</vt:lpstr>
      <vt:lpstr>r_crhr_earn</vt:lpstr>
      <vt:lpstr>r_crn</vt:lpstr>
      <vt:lpstr>r_inst</vt:lpstr>
      <vt:lpstr>r_sub_code</vt:lpstr>
      <vt:lpstr>r_yr</vt:lpstr>
      <vt:lpstr>regTop</vt:lpstr>
      <vt:lpstr>res_fee</vt:lpstr>
      <vt:lpstr>rssn</vt:lpstr>
      <vt:lpstr>ssn</vt:lpstr>
      <vt:lpstr>state</vt:lpstr>
      <vt:lpstr>subcode</vt:lpstr>
      <vt:lpstr>Top</vt:lpstr>
      <vt:lpstr>unknown</vt:lpstr>
      <vt:lpstr>white</vt:lpstr>
      <vt:lpstr>Yr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Pamela Woods</dc:creator>
  <dc:description/>
  <cp:lastModifiedBy>Zornitsa Georgieva</cp:lastModifiedBy>
  <cp:revision>114</cp:revision>
  <cp:lastPrinted>2020-02-28T14:01:01Z</cp:lastPrinted>
  <dcterms:created xsi:type="dcterms:W3CDTF">2020-01-30T12:24:48Z</dcterms:created>
  <dcterms:modified xsi:type="dcterms:W3CDTF">2024-07-16T18:18:46Z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